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3256" windowHeight="13176" activeTab="1"/>
  </bookViews>
  <sheets>
    <sheet name="01" sheetId="1" r:id="rId1"/>
    <sheet name="02" sheetId="2" r:id="rId2"/>
    <sheet name="03" sheetId="3" r:id="rId3"/>
    <sheet name="04" sheetId="14" r:id="rId4"/>
    <sheet name="05" sheetId="13" r:id="rId5"/>
    <sheet name="06" sheetId="5" r:id="rId6"/>
    <sheet name="07" sheetId="16" r:id="rId7"/>
    <sheet name="08" sheetId="7" r:id="rId8"/>
    <sheet name="09" sheetId="8" r:id="rId9"/>
    <sheet name="10" sheetId="9" r:id="rId10"/>
    <sheet name="11" sheetId="10" r:id="rId11"/>
    <sheet name="12" sheetId="17" r:id="rId12"/>
    <sheet name="13" sheetId="1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Hlk486411105" localSheetId="11">'12'!#REF!</definedName>
    <definedName name="Asignavimų_valdytojai" localSheetId="3">[1]Asignavimų_valdytojai!$A$1:$A$44</definedName>
    <definedName name="Asignavimų_valdytojai" localSheetId="4">[2]Asignavimų_valdytojai!$A$1:$A$44</definedName>
    <definedName name="Asignavimų_valdytojai" localSheetId="6">[3]Asignavimų_valdytojai!$A$1:$A$44</definedName>
    <definedName name="Asignavimų_valdytojai" localSheetId="7">[4]Asignavimų_valdytojai!$A$1:$A$44</definedName>
    <definedName name="Asignavimų_valdytojai" localSheetId="8">[5]Asignavimų_valdytojai!$A$1:$A$44</definedName>
    <definedName name="Asignavimų_valdytojai" localSheetId="9">[6]Asignavimų_valdytojai!$A$1:$A$44</definedName>
    <definedName name="Asignavimų_valdytojai" localSheetId="10">[7]Asignavimų_valdytojai!$A$1:$A$44</definedName>
    <definedName name="Asignavimų_valdytojai" localSheetId="11">[8]Asignavimų_valdytojai!$A$1:$A$44</definedName>
    <definedName name="Asignavimų_valdytojai" localSheetId="12">#REF!</definedName>
    <definedName name="Asignavimų_valdytojai">[9]Asignavimų_valdytojai!$A$1:$A$44</definedName>
    <definedName name="_xlnm.Print_Area" localSheetId="0">'01'!$A$1:$R$60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7"/>
  <c r="P10" s="1"/>
  <c r="N9"/>
  <c r="P9" s="1"/>
  <c r="N8"/>
  <c r="P8" s="1"/>
  <c r="N6"/>
  <c r="P6" s="1"/>
  <c r="Q53"/>
  <c r="R53"/>
  <c r="N21" i="3"/>
  <c r="P21" s="1"/>
  <c r="N36" i="17"/>
  <c r="P36" s="1"/>
  <c r="N19" i="7" l="1"/>
  <c r="P19" s="1"/>
  <c r="O53" i="17"/>
  <c r="M53"/>
  <c r="L53"/>
  <c r="K53"/>
  <c r="J53"/>
  <c r="I53"/>
  <c r="H53"/>
  <c r="G53"/>
  <c r="N52"/>
  <c r="P52" s="1"/>
  <c r="N51"/>
  <c r="P51" s="1"/>
  <c r="N48"/>
  <c r="P48" s="1"/>
  <c r="N47"/>
  <c r="P47" s="1"/>
  <c r="N46"/>
  <c r="P46" s="1"/>
  <c r="N43"/>
  <c r="P43" s="1"/>
  <c r="N41"/>
  <c r="P41" s="1"/>
  <c r="N40"/>
  <c r="P40" s="1"/>
  <c r="N39"/>
  <c r="P39" s="1"/>
  <c r="N38"/>
  <c r="P38" s="1"/>
  <c r="N37"/>
  <c r="P37" s="1"/>
  <c r="N35"/>
  <c r="P35" s="1"/>
  <c r="N34"/>
  <c r="P34" s="1"/>
  <c r="N33"/>
  <c r="P33" s="1"/>
  <c r="N32"/>
  <c r="P32" s="1"/>
  <c r="N31"/>
  <c r="P31" s="1"/>
  <c r="N30"/>
  <c r="P30" s="1"/>
  <c r="N29"/>
  <c r="P29" s="1"/>
  <c r="N28"/>
  <c r="P28" s="1"/>
  <c r="N27"/>
  <c r="P27" s="1"/>
  <c r="N26"/>
  <c r="P26" s="1"/>
  <c r="N25"/>
  <c r="P25" s="1"/>
  <c r="N24"/>
  <c r="P24" s="1"/>
  <c r="N23"/>
  <c r="P23" s="1"/>
  <c r="N22"/>
  <c r="P22" s="1"/>
  <c r="N21"/>
  <c r="P21" s="1"/>
  <c r="N20"/>
  <c r="P20" s="1"/>
  <c r="N19"/>
  <c r="P19" s="1"/>
  <c r="N18"/>
  <c r="P18" s="1"/>
  <c r="N17"/>
  <c r="P17" s="1"/>
  <c r="N16"/>
  <c r="P16" s="1"/>
  <c r="N15"/>
  <c r="P15" s="1"/>
  <c r="N14"/>
  <c r="P14" s="1"/>
  <c r="N13"/>
  <c r="P13" s="1"/>
  <c r="N12"/>
  <c r="P12" s="1"/>
  <c r="N11"/>
  <c r="P11" s="1"/>
  <c r="N7"/>
  <c r="N53" l="1"/>
  <c r="P7"/>
  <c r="P53" s="1"/>
  <c r="K12" i="10"/>
  <c r="L12"/>
  <c r="M12"/>
  <c r="N12"/>
  <c r="O12"/>
  <c r="P12"/>
  <c r="Q12"/>
  <c r="R12"/>
  <c r="G12"/>
  <c r="H12"/>
  <c r="I12"/>
  <c r="J12"/>
  <c r="N6"/>
  <c r="P6" s="1"/>
  <c r="N10"/>
  <c r="P10" s="1"/>
  <c r="N17" i="16" l="1"/>
  <c r="P17" s="1"/>
  <c r="G65" i="14" l="1"/>
  <c r="H32" i="3" l="1"/>
  <c r="I32"/>
  <c r="J32"/>
  <c r="K32"/>
  <c r="L32"/>
  <c r="M32"/>
  <c r="O32"/>
  <c r="Q32"/>
  <c r="R32"/>
  <c r="G32"/>
  <c r="N31"/>
  <c r="P31" s="1"/>
  <c r="N53" i="2" l="1"/>
  <c r="P53" s="1"/>
  <c r="N11" i="12"/>
  <c r="P11" s="1"/>
  <c r="N25" i="3"/>
  <c r="P25" s="1"/>
  <c r="N23" i="12"/>
  <c r="P23" s="1"/>
  <c r="N18" i="2"/>
  <c r="P18" s="1"/>
  <c r="N16"/>
  <c r="P16" s="1"/>
  <c r="N20" i="16"/>
  <c r="P20" s="1"/>
  <c r="H16" i="5"/>
  <c r="N33" i="14"/>
  <c r="P33" s="1"/>
  <c r="N23"/>
  <c r="P23" s="1"/>
  <c r="N22"/>
  <c r="P22" s="1"/>
  <c r="N18"/>
  <c r="P18" s="1"/>
  <c r="N27" i="2"/>
  <c r="P27" s="1"/>
  <c r="N28"/>
  <c r="P28" s="1"/>
  <c r="N25"/>
  <c r="P25" s="1"/>
  <c r="N26"/>
  <c r="P26" s="1"/>
  <c r="N30"/>
  <c r="P30" s="1"/>
  <c r="N29"/>
  <c r="P29" s="1"/>
  <c r="N38"/>
  <c r="P38" s="1"/>
  <c r="N37"/>
  <c r="P37" s="1"/>
  <c r="N35"/>
  <c r="P35" s="1"/>
  <c r="N33"/>
  <c r="P33" s="1"/>
  <c r="N32"/>
  <c r="P32" s="1"/>
  <c r="N39"/>
  <c r="P39" s="1"/>
  <c r="N40"/>
  <c r="P40" s="1"/>
  <c r="N34"/>
  <c r="P34" s="1"/>
  <c r="N24"/>
  <c r="P24" s="1"/>
  <c r="N13" i="8"/>
  <c r="P13" s="1"/>
  <c r="N28" i="12"/>
  <c r="P28" s="1"/>
  <c r="N31" i="14"/>
  <c r="P31" s="1"/>
  <c r="N23" i="3"/>
  <c r="P23" s="1"/>
  <c r="N52" i="2"/>
  <c r="P52" s="1"/>
  <c r="N22"/>
  <c r="P22" s="1"/>
  <c r="N20"/>
  <c r="P20" s="1"/>
  <c r="N19"/>
  <c r="P19" s="1"/>
  <c r="N17"/>
  <c r="P17" s="1"/>
  <c r="N15"/>
  <c r="P15" s="1"/>
  <c r="N14"/>
  <c r="P14" s="1"/>
  <c r="N13"/>
  <c r="P13" s="1"/>
  <c r="N10"/>
  <c r="P10" s="1"/>
  <c r="N9"/>
  <c r="P9" s="1"/>
  <c r="N18" i="1"/>
  <c r="P18" s="1"/>
  <c r="N54" i="14"/>
  <c r="P54" s="1"/>
  <c r="K13" i="9"/>
  <c r="N6"/>
  <c r="P6" s="1"/>
  <c r="N19" i="16"/>
  <c r="P19" s="1"/>
  <c r="N10" i="12"/>
  <c r="P10" s="1"/>
  <c r="N27" i="3"/>
  <c r="P27" s="1"/>
  <c r="N15" i="12"/>
  <c r="P15" s="1"/>
  <c r="N52"/>
  <c r="P52" s="1"/>
  <c r="N39"/>
  <c r="P39" s="1"/>
  <c r="N40"/>
  <c r="P40" s="1"/>
  <c r="N9" i="5"/>
  <c r="P9" s="1"/>
  <c r="N6"/>
  <c r="P6" s="1"/>
  <c r="N9" i="14"/>
  <c r="N48" i="2"/>
  <c r="P48" s="1"/>
  <c r="N49"/>
  <c r="P49" s="1"/>
  <c r="N47"/>
  <c r="P47" s="1"/>
  <c r="N7"/>
  <c r="P7" s="1"/>
  <c r="N34" i="12"/>
  <c r="P34" s="1"/>
  <c r="N19"/>
  <c r="P19" s="1"/>
  <c r="N36"/>
  <c r="P36" s="1"/>
  <c r="N20"/>
  <c r="P20" s="1"/>
  <c r="N7"/>
  <c r="P7" s="1"/>
  <c r="N34" i="14"/>
  <c r="P34" s="1"/>
  <c r="N21" i="2"/>
  <c r="P21" s="1"/>
  <c r="N9" i="1"/>
  <c r="P9" s="1"/>
  <c r="N8"/>
  <c r="P8" s="1"/>
  <c r="N29" i="3"/>
  <c r="P29" s="1"/>
  <c r="N33" i="12"/>
  <c r="P33" s="1"/>
  <c r="N64" i="14"/>
  <c r="P64" s="1"/>
  <c r="N63"/>
  <c r="P63" s="1"/>
  <c r="N58" i="1"/>
  <c r="P58" s="1"/>
  <c r="N11" i="10"/>
  <c r="P11" s="1"/>
  <c r="N12" i="3"/>
  <c r="P12" s="1"/>
  <c r="N26" i="12"/>
  <c r="P26" s="1"/>
  <c r="N49"/>
  <c r="P49" s="1"/>
  <c r="J62" i="2"/>
  <c r="K62"/>
  <c r="L62"/>
  <c r="M62"/>
  <c r="O62"/>
  <c r="Q62"/>
  <c r="R62"/>
  <c r="N61"/>
  <c r="P61" s="1"/>
  <c r="N56"/>
  <c r="P56" s="1"/>
  <c r="N54"/>
  <c r="P54" s="1"/>
  <c r="N7" i="8"/>
  <c r="P7" s="1"/>
  <c r="N14" i="5"/>
  <c r="P14" s="1"/>
  <c r="N38" i="12"/>
  <c r="P38" s="1"/>
  <c r="N27"/>
  <c r="P27" s="1"/>
  <c r="G20" i="7"/>
  <c r="N60" i="14"/>
  <c r="P60" s="1"/>
  <c r="N20" i="3"/>
  <c r="P20" s="1"/>
  <c r="N46" i="2"/>
  <c r="P46" s="1"/>
  <c r="N36"/>
  <c r="P36" s="1"/>
  <c r="N31"/>
  <c r="P31" s="1"/>
  <c r="N11" i="3"/>
  <c r="P11" s="1"/>
  <c r="N9"/>
  <c r="P9" s="1"/>
  <c r="N58" i="2"/>
  <c r="P58" s="1"/>
  <c r="N44" i="12"/>
  <c r="P44" s="1"/>
  <c r="N17" i="14"/>
  <c r="P17" s="1"/>
  <c r="N13"/>
  <c r="P13" s="1"/>
  <c r="N6"/>
  <c r="P6" s="1"/>
  <c r="N21" i="12"/>
  <c r="P21" s="1"/>
  <c r="N25"/>
  <c r="P25" s="1"/>
  <c r="N23" i="2"/>
  <c r="P23" s="1"/>
  <c r="N8" i="14"/>
  <c r="N55" i="2"/>
  <c r="P55" s="1"/>
  <c r="N19" i="3"/>
  <c r="P19" s="1"/>
  <c r="H15" i="8"/>
  <c r="N8" i="12"/>
  <c r="P8" s="1"/>
  <c r="N45" i="2"/>
  <c r="P45" s="1"/>
  <c r="N44"/>
  <c r="P44" s="1"/>
  <c r="N43"/>
  <c r="P43" s="1"/>
  <c r="N6" i="3"/>
  <c r="N57" i="14"/>
  <c r="P57" s="1"/>
  <c r="N19" i="1"/>
  <c r="P19" s="1"/>
  <c r="N10" i="9"/>
  <c r="P10" s="1"/>
  <c r="H27" i="16"/>
  <c r="N48" i="1"/>
  <c r="P48" s="1"/>
  <c r="N17"/>
  <c r="P17" s="1"/>
  <c r="N13" i="3"/>
  <c r="P13" s="1"/>
  <c r="N14"/>
  <c r="P14" s="1"/>
  <c r="N15"/>
  <c r="P15" s="1"/>
  <c r="N16"/>
  <c r="P16" s="1"/>
  <c r="N17"/>
  <c r="P17" s="1"/>
  <c r="N18"/>
  <c r="P18" s="1"/>
  <c r="Q65" i="14"/>
  <c r="I27" i="16"/>
  <c r="J27"/>
  <c r="L27"/>
  <c r="M27"/>
  <c r="O27"/>
  <c r="Q27"/>
  <c r="R27"/>
  <c r="N17" i="7"/>
  <c r="P17" s="1"/>
  <c r="N18"/>
  <c r="P18" s="1"/>
  <c r="H20"/>
  <c r="I20"/>
  <c r="J20"/>
  <c r="K20"/>
  <c r="L20"/>
  <c r="M20"/>
  <c r="N29" i="1"/>
  <c r="P29" s="1"/>
  <c r="N30"/>
  <c r="P30" s="1"/>
  <c r="N24" i="16"/>
  <c r="P24" s="1"/>
  <c r="N23"/>
  <c r="P23" s="1"/>
  <c r="N22"/>
  <c r="P22" s="1"/>
  <c r="N21"/>
  <c r="P21" s="1"/>
  <c r="N62" i="14"/>
  <c r="P62" s="1"/>
  <c r="I13" i="9"/>
  <c r="N8"/>
  <c r="P8" s="1"/>
  <c r="H13"/>
  <c r="N15" i="16"/>
  <c r="P15" s="1"/>
  <c r="N31" i="12"/>
  <c r="P31" s="1"/>
  <c r="N12"/>
  <c r="P12" s="1"/>
  <c r="N43"/>
  <c r="P43" s="1"/>
  <c r="N16" i="7"/>
  <c r="P16" s="1"/>
  <c r="N60" i="2"/>
  <c r="P60" s="1"/>
  <c r="N10" i="5"/>
  <c r="P10" s="1"/>
  <c r="N56" i="1"/>
  <c r="P56" s="1"/>
  <c r="N54"/>
  <c r="P54" s="1"/>
  <c r="N32"/>
  <c r="P32" s="1"/>
  <c r="J13" i="9"/>
  <c r="L13"/>
  <c r="M13"/>
  <c r="O13"/>
  <c r="I15" i="8"/>
  <c r="K15"/>
  <c r="L15"/>
  <c r="M15"/>
  <c r="O15"/>
  <c r="R15"/>
  <c r="N12"/>
  <c r="P12" s="1"/>
  <c r="N11"/>
  <c r="P11" s="1"/>
  <c r="N8"/>
  <c r="P8" s="1"/>
  <c r="N9"/>
  <c r="P9" s="1"/>
  <c r="I16" i="5"/>
  <c r="K16"/>
  <c r="L16"/>
  <c r="M16"/>
  <c r="O16"/>
  <c r="Q16"/>
  <c r="R16"/>
  <c r="N7" i="13"/>
  <c r="P7" s="1"/>
  <c r="N8"/>
  <c r="P8" s="1"/>
  <c r="N6"/>
  <c r="P6" s="1"/>
  <c r="I65" i="14"/>
  <c r="J65"/>
  <c r="K65"/>
  <c r="L65"/>
  <c r="M65"/>
  <c r="R65"/>
  <c r="N61"/>
  <c r="P61" s="1"/>
  <c r="N51"/>
  <c r="P51" s="1"/>
  <c r="N12"/>
  <c r="P12" s="1"/>
  <c r="N14"/>
  <c r="P14" s="1"/>
  <c r="N15"/>
  <c r="P15" s="1"/>
  <c r="N16"/>
  <c r="P16" s="1"/>
  <c r="N19"/>
  <c r="P19" s="1"/>
  <c r="N20"/>
  <c r="P20" s="1"/>
  <c r="N21"/>
  <c r="P21" s="1"/>
  <c r="N24"/>
  <c r="P24" s="1"/>
  <c r="N25"/>
  <c r="P25" s="1"/>
  <c r="N26"/>
  <c r="P26" s="1"/>
  <c r="N27"/>
  <c r="P27" s="1"/>
  <c r="N28"/>
  <c r="P28" s="1"/>
  <c r="N29"/>
  <c r="P29" s="1"/>
  <c r="N30"/>
  <c r="P30" s="1"/>
  <c r="N32"/>
  <c r="P32" s="1"/>
  <c r="N35"/>
  <c r="P35" s="1"/>
  <c r="N36"/>
  <c r="P36" s="1"/>
  <c r="N37"/>
  <c r="P37" s="1"/>
  <c r="N38"/>
  <c r="P38" s="1"/>
  <c r="N39"/>
  <c r="P39" s="1"/>
  <c r="N40"/>
  <c r="P40" s="1"/>
  <c r="N41"/>
  <c r="P41" s="1"/>
  <c r="N42"/>
  <c r="P42" s="1"/>
  <c r="N43"/>
  <c r="P43" s="1"/>
  <c r="N44"/>
  <c r="P44" s="1"/>
  <c r="N45"/>
  <c r="P45" s="1"/>
  <c r="N46"/>
  <c r="P46" s="1"/>
  <c r="N47"/>
  <c r="P47" s="1"/>
  <c r="N48"/>
  <c r="P48" s="1"/>
  <c r="N11"/>
  <c r="P11" s="1"/>
  <c r="I60" i="1"/>
  <c r="J60"/>
  <c r="K60"/>
  <c r="L60"/>
  <c r="M60"/>
  <c r="O60"/>
  <c r="Q60"/>
  <c r="R60"/>
  <c r="N9" i="16"/>
  <c r="P9" s="1"/>
  <c r="N10"/>
  <c r="P10" s="1"/>
  <c r="N12"/>
  <c r="P12" s="1"/>
  <c r="N16"/>
  <c r="P16" s="1"/>
  <c r="N18"/>
  <c r="P18" s="1"/>
  <c r="G9" i="13"/>
  <c r="H9"/>
  <c r="I9"/>
  <c r="J9"/>
  <c r="K9"/>
  <c r="L9"/>
  <c r="M9"/>
  <c r="O9"/>
  <c r="Q9"/>
  <c r="R9"/>
  <c r="N6" i="12"/>
  <c r="P6" s="1"/>
  <c r="N9"/>
  <c r="P9" s="1"/>
  <c r="N13"/>
  <c r="P13" s="1"/>
  <c r="N14"/>
  <c r="P14" s="1"/>
  <c r="N16"/>
  <c r="P16" s="1"/>
  <c r="N22"/>
  <c r="P22" s="1"/>
  <c r="N24"/>
  <c r="P24" s="1"/>
  <c r="N29"/>
  <c r="P29" s="1"/>
  <c r="N30"/>
  <c r="P30" s="1"/>
  <c r="N32"/>
  <c r="P32" s="1"/>
  <c r="N35"/>
  <c r="P35" s="1"/>
  <c r="N37"/>
  <c r="P37" s="1"/>
  <c r="N45"/>
  <c r="P45" s="1"/>
  <c r="N46"/>
  <c r="P46" s="1"/>
  <c r="N47"/>
  <c r="P47" s="1"/>
  <c r="N48"/>
  <c r="P48" s="1"/>
  <c r="N50"/>
  <c r="P50" s="1"/>
  <c r="N51"/>
  <c r="P51" s="1"/>
  <c r="N53"/>
  <c r="P53" s="1"/>
  <c r="H54"/>
  <c r="J54"/>
  <c r="K54"/>
  <c r="L54"/>
  <c r="M54"/>
  <c r="O54"/>
  <c r="Q54"/>
  <c r="R54"/>
  <c r="N9" i="10"/>
  <c r="P9" s="1"/>
  <c r="N11" i="9"/>
  <c r="P11" s="1"/>
  <c r="N12"/>
  <c r="P12" s="1"/>
  <c r="N6" i="7"/>
  <c r="P6" s="1"/>
  <c r="N7"/>
  <c r="P7" s="1"/>
  <c r="N8"/>
  <c r="P8" s="1"/>
  <c r="N9"/>
  <c r="P9" s="1"/>
  <c r="N10"/>
  <c r="P10" s="1"/>
  <c r="N11"/>
  <c r="P11" s="1"/>
  <c r="N12"/>
  <c r="P12" s="1"/>
  <c r="N13"/>
  <c r="P13" s="1"/>
  <c r="N14"/>
  <c r="P14" s="1"/>
  <c r="N15"/>
  <c r="P15" s="1"/>
  <c r="O20"/>
  <c r="Q20"/>
  <c r="R20"/>
  <c r="N11" i="5"/>
  <c r="P11" s="1"/>
  <c r="N12"/>
  <c r="P12" s="1"/>
  <c r="N15"/>
  <c r="P15" s="1"/>
  <c r="N7" i="3"/>
  <c r="P7" s="1"/>
  <c r="N8"/>
  <c r="P8" s="1"/>
  <c r="N10"/>
  <c r="P10" s="1"/>
  <c r="N6" i="2"/>
  <c r="P6" s="1"/>
  <c r="N41"/>
  <c r="P41" s="1"/>
  <c r="N42"/>
  <c r="P42" s="1"/>
  <c r="N16" i="1"/>
  <c r="P16" s="1"/>
  <c r="N25"/>
  <c r="P25" s="1"/>
  <c r="N28"/>
  <c r="P28" s="1"/>
  <c r="N6"/>
  <c r="P6" s="1"/>
  <c r="N7"/>
  <c r="P7" s="1"/>
  <c r="N10"/>
  <c r="P10" s="1"/>
  <c r="N11"/>
  <c r="P11" s="1"/>
  <c r="N12"/>
  <c r="P12" s="1"/>
  <c r="N13"/>
  <c r="P13" s="1"/>
  <c r="N14"/>
  <c r="P14" s="1"/>
  <c r="N15"/>
  <c r="P15" s="1"/>
  <c r="N21"/>
  <c r="P21" s="1"/>
  <c r="N22"/>
  <c r="P22" s="1"/>
  <c r="N23"/>
  <c r="P23" s="1"/>
  <c r="N24"/>
  <c r="P24" s="1"/>
  <c r="N27"/>
  <c r="P27" s="1"/>
  <c r="N33"/>
  <c r="P33" s="1"/>
  <c r="N36"/>
  <c r="P36" s="1"/>
  <c r="N37"/>
  <c r="P37" s="1"/>
  <c r="N38"/>
  <c r="P38" s="1"/>
  <c r="N39"/>
  <c r="P39" s="1"/>
  <c r="N40"/>
  <c r="P40" s="1"/>
  <c r="N41"/>
  <c r="P41" s="1"/>
  <c r="N42"/>
  <c r="P42" s="1"/>
  <c r="N43"/>
  <c r="P43" s="1"/>
  <c r="N44"/>
  <c r="P44" s="1"/>
  <c r="N45"/>
  <c r="P45" s="1"/>
  <c r="N46"/>
  <c r="P46" s="1"/>
  <c r="N47"/>
  <c r="P47" s="1"/>
  <c r="N53"/>
  <c r="P53" s="1"/>
  <c r="N55"/>
  <c r="P55" s="1"/>
  <c r="N59"/>
  <c r="P59" s="1"/>
  <c r="I54" i="12"/>
  <c r="N7" i="16"/>
  <c r="P7" s="1"/>
  <c r="N31" i="1"/>
  <c r="P31" s="1"/>
  <c r="N14" i="8"/>
  <c r="P14" s="1"/>
  <c r="R13" i="9"/>
  <c r="Q13"/>
  <c r="N32" i="3" l="1"/>
  <c r="N13" i="5"/>
  <c r="P13" s="1"/>
  <c r="N7" i="10"/>
  <c r="P7" s="1"/>
  <c r="N56" i="14"/>
  <c r="P56" s="1"/>
  <c r="N8" i="2"/>
  <c r="P8" s="1"/>
  <c r="K27" i="16"/>
  <c r="N26"/>
  <c r="P26" s="1"/>
  <c r="O65" i="14"/>
  <c r="P9"/>
  <c r="N7"/>
  <c r="P7" s="1"/>
  <c r="G13" i="9"/>
  <c r="N50" i="14"/>
  <c r="N55"/>
  <c r="P55" s="1"/>
  <c r="N51" i="2"/>
  <c r="P51" s="1"/>
  <c r="I62"/>
  <c r="H62"/>
  <c r="G62"/>
  <c r="H60" i="1"/>
  <c r="J15" i="8"/>
  <c r="J16" i="5"/>
  <c r="N7"/>
  <c r="P7" s="1"/>
  <c r="G27" i="16"/>
  <c r="N6"/>
  <c r="N11" i="2"/>
  <c r="P11" s="1"/>
  <c r="G15" i="8"/>
  <c r="G16" i="5"/>
  <c r="P8" i="14"/>
  <c r="H65"/>
  <c r="P9" i="13"/>
  <c r="N6" i="8"/>
  <c r="P6" s="1"/>
  <c r="Q15" s="1"/>
  <c r="G54" i="12"/>
  <c r="G60" i="1"/>
  <c r="N9" i="13"/>
  <c r="N16" i="5"/>
  <c r="P20" i="7"/>
  <c r="N50" i="1"/>
  <c r="P50" s="1"/>
  <c r="P60" s="1"/>
  <c r="P6" i="3"/>
  <c r="P32" s="1"/>
  <c r="P54" i="12"/>
  <c r="P13" i="9"/>
  <c r="N54" i="12"/>
  <c r="N20" i="7"/>
  <c r="N12" i="2"/>
  <c r="P12" s="1"/>
  <c r="N13" i="9"/>
  <c r="P16" i="5" l="1"/>
  <c r="N62" i="2"/>
  <c r="N65" i="14"/>
  <c r="N27" i="16"/>
  <c r="P6"/>
  <c r="P27" s="1"/>
  <c r="P50" i="14"/>
  <c r="P65" s="1"/>
  <c r="N15" i="8"/>
  <c r="P15"/>
  <c r="P62" i="2"/>
  <c r="N60" i="1"/>
</calcChain>
</file>

<file path=xl/sharedStrings.xml><?xml version="1.0" encoding="utf-8"?>
<sst xmlns="http://schemas.openxmlformats.org/spreadsheetml/2006/main" count="1806" uniqueCount="390">
  <si>
    <t>Iš viso asignavimų programai:</t>
  </si>
  <si>
    <t>Savivaldybės administracijos direktorius</t>
  </si>
  <si>
    <t>Prevencinės programos „Kaišiadorys – saugi savivaldybė“ įgyvendinimas</t>
  </si>
  <si>
    <t>02</t>
  </si>
  <si>
    <t>03</t>
  </si>
  <si>
    <t>01</t>
  </si>
  <si>
    <t>Priešgaisrinės tarnybos viršininkas</t>
  </si>
  <si>
    <t>Kaišiadorių rajono priešgaisrinės tarnybos veiklos veiksmingumo didinimas</t>
  </si>
  <si>
    <t>Gerinti Kaišiadorių rajono savivaldybėje veikiančių priešgaisrinių tarnybų veiklą</t>
  </si>
  <si>
    <t>Saugios kaimynystės grupių veiklos organizavimas, bendradarbiavimas saugumo klausimais su seniūnais, seniūnaičiais, kitais savivaldos darbuotojais, policijos rėmėjų veiklos, mokymų organizavimas</t>
  </si>
  <si>
    <t>05</t>
  </si>
  <si>
    <t>Prevencinių priemonių saugumui savivaldybėje užtikrinti vykdymas</t>
  </si>
  <si>
    <t>04</t>
  </si>
  <si>
    <t>Teisinis visuomenės švietimas, organizuojant viktorinas, konkursus, renginius ugdymo įstaigų moksleiviams ir rajono gyventojams</t>
  </si>
  <si>
    <t>Kaišiadorių rajono savivaldybės gyventojų turimų pagalbos iškvietimo signalinių mygtukų įrangos priežiūra</t>
  </si>
  <si>
    <t>Gerinti gyventojų saugumo būklę savivaldybėje</t>
  </si>
  <si>
    <t>Gerinti viešosios tvarkos, gyventojų saugumo užtikrinimą, bendradarbiaujant su visuomene, teisėsaugos institucijomis, kitomis viešojo administravimo institucijomis, socialiniais partneriais (verslo bendruomene ir visuomeninėmis organizacijomis)</t>
  </si>
  <si>
    <t>Savivaldybės administracijos direktoriaus rezervo lėšomis finansuojamų priemonių vykdymas</t>
  </si>
  <si>
    <t>Vykdyti kitas Lietuvos Respublikos teisės aktais savivaldybei pavestas funkcijas</t>
  </si>
  <si>
    <t>Valstybinės kalbos vartojimo ir taisyklingumo kontrolės funkcijai atlikti</t>
  </si>
  <si>
    <t>13</t>
  </si>
  <si>
    <t>Jaunimo reikalų koordinatoriaus veiklos organizavimas</t>
  </si>
  <si>
    <t>12</t>
  </si>
  <si>
    <t>Tarpinstitucinio bendradarbiavimo koordinatoriaus veiklos organizavimas</t>
  </si>
  <si>
    <t>11</t>
  </si>
  <si>
    <t>10</t>
  </si>
  <si>
    <t>Priešgaisrinės saugos organizavimas</t>
  </si>
  <si>
    <t>09</t>
  </si>
  <si>
    <t>Dalyvavimas rengiant ir vykdant mobilizaciją, demobilizaciją, priimančiosios šalies paramą</t>
  </si>
  <si>
    <t>08</t>
  </si>
  <si>
    <t>Civilinės saugos organizavimas</t>
  </si>
  <si>
    <t>07</t>
  </si>
  <si>
    <t>Duomenų teikimas Suteiktos valstybės pagalbos registrui</t>
  </si>
  <si>
    <t>06</t>
  </si>
  <si>
    <t>Gyvenamosios vietos deklaravimo duomenų ir gyvenamosios vietos neturinčių asmenų apskaitos duomenų tvarkymas</t>
  </si>
  <si>
    <t>Valstybės garantuojamos pirminės teisinės pagalbos teikimas</t>
  </si>
  <si>
    <t>Civilinės būklės aktų registravimas</t>
  </si>
  <si>
    <t>Gyventojų registro tvarkymas ir duomenų valstybės registrams teikimas</t>
  </si>
  <si>
    <t>Įgyvendinti valstybines (valstybės perduotas savivaldybei) funkcijas</t>
  </si>
  <si>
    <t>Užtikrinti efektyvų valstybinių (valstybės perduotų savivaldybei) funkcijų vykdymą</t>
  </si>
  <si>
    <t>Mobilus darbas su jaunimu</t>
  </si>
  <si>
    <t>Rumšiškių kultūros centro direktorius</t>
  </si>
  <si>
    <t>Atviro darbo su jaunimu įgyvendinimas</t>
  </si>
  <si>
    <t>Įgyvendinti jaunimo politiką</t>
  </si>
  <si>
    <t>Keitimasis su kitomis institucijomis turimais duomenimis ir informacija</t>
  </si>
  <si>
    <t>Organizuoti administracinės naštos piliečiams ir kitiems asmenims vertinimą ir imtis administracinės naštos mažinimo priemonių Savivaldybės administracijoje</t>
  </si>
  <si>
    <t>Panaudotų dotacijų grąžinimas</t>
  </si>
  <si>
    <t>Moterų ir vyrų lygių galimybių įgyvendinimas</t>
  </si>
  <si>
    <t>Lygių galimybių įgyvendinimas</t>
  </si>
  <si>
    <t>Paskolos grąžinimas ir palūkanų mokėjimas</t>
  </si>
  <si>
    <t>Gyventojų perspėjimo ir informavimo sistemos dalinis rekonstravimas, eksploatavimas ir kitų ryšio paslaugų išlaidų apmokėjimas</t>
  </si>
  <si>
    <t>Kaišiadorių rajono savivaldybės 2020–2022 metų korupcijos prevencijos programos įgyvendinimas</t>
  </si>
  <si>
    <t>Savarankiškųjų savivaldybės funkcijų vykdymas Savivaldybės administracijoje</t>
  </si>
  <si>
    <t>Savivaldybės kontrolierius</t>
  </si>
  <si>
    <t>Savivaldybės kontrolės ir audito tarnybos veiklos vykdymas</t>
  </si>
  <si>
    <t>Savivaldybės tarybos darbo organizavimas</t>
  </si>
  <si>
    <t>Organizuoti savivaldybės savarankiškųjų funkcijų įgyvendinimą Savivaldybėje</t>
  </si>
  <si>
    <t>Užtikrinti efektyvų savarankiškųjų (Konstitucijos ir įstatymų nustatytų (priskirtų) savivaldybės funkcijų vykdymą</t>
  </si>
  <si>
    <t>Iš viso asignavimų</t>
  </si>
  <si>
    <t>Iš nepanaudotų lėšų (biudžetinių įstaigų pajamų, tikslinės paskirties pajamų, specialiųjų programų, Europos Sąjungos finansinės paramos)</t>
  </si>
  <si>
    <t>Iš nepanaudotų biudžeto lėšų įsiskolinimams dengti</t>
  </si>
  <si>
    <t>Iš skolintų lėšų</t>
  </si>
  <si>
    <t>Iš pajamų dalies specialiosioms ir tikslinėms programoms finansuoti</t>
  </si>
  <si>
    <t>Iš biudžetinių įstaigų pajamų įmokų</t>
  </si>
  <si>
    <t>Iš valstybės biudžeto specialių tikslinių, Europos Sąjungos finansinės paramos ir kitų dotacijų</t>
  </si>
  <si>
    <t>Iš savivaldybės biudžeto prognozuojamų pajamų</t>
  </si>
  <si>
    <t xml:space="preserve">Iš viso </t>
  </si>
  <si>
    <t>Kitos lėšos</t>
  </si>
  <si>
    <t>Savivaldybės biudžeto asignavimai</t>
  </si>
  <si>
    <t>Asignavimų valdytojas</t>
  </si>
  <si>
    <t>Priemonės  pavadinimas</t>
  </si>
  <si>
    <t>Priemonės kodas</t>
  </si>
  <si>
    <t>Uždavinio kodas</t>
  </si>
  <si>
    <t>Programos tikslo kodas</t>
  </si>
  <si>
    <t>Programos kodas</t>
  </si>
  <si>
    <t>Išsamios informacijos ir konkrečių veiksmų informaciniams įpareigojimams vykdyti teikimas</t>
  </si>
  <si>
    <t>Informacinių technologijų ir elektroninių paslaugų plėtojimas</t>
  </si>
  <si>
    <t>Savivaldybės ir savivaldybės kontroliuojamų įstaigų veiklos optimizavimas</t>
  </si>
  <si>
    <t>Kūdikio kraitelio naujagimiams skyrimas</t>
  </si>
  <si>
    <t>Sporto ir aktyvaus laisvalaikio plėtros projektų rėmimo organizavimas</t>
  </si>
  <si>
    <t>Neformaliojo suaugusiųjų švietimo ir tęstinio mokymosi veiksmų plano finansavimas</t>
  </si>
  <si>
    <t>Kaišiadorių pedagoginės psichologinės tarnybos direktorius</t>
  </si>
  <si>
    <t>Kaišiadorių meno mokyklos direktorius</t>
  </si>
  <si>
    <t>Kaišiadorių rajono savivaldybės neformaliojo švietimo įstaigų veiklos užtikrinimas</t>
  </si>
  <si>
    <t>Užtikrinti neformaliojo švietimo ir sporto programų įvairovę ir jų įgyvendinimo kokybę</t>
  </si>
  <si>
    <t>Kaišiadorių suaugusiųjų mokyklos direktorius</t>
  </si>
  <si>
    <t>Žiežmarių mokyklos-darželio „Vaikystės dvaras“ direktorius</t>
  </si>
  <si>
    <t>Gudienos mokyklos-darželio „Rugelis“ direktorius</t>
  </si>
  <si>
    <t>Žaslių pagrindinės mokyklos direktorius</t>
  </si>
  <si>
    <t>Palomenės pagrindinės mokyklos direktorius</t>
  </si>
  <si>
    <t>Kaišiadorių Vaclovo Giržado progimnazijos direktorius</t>
  </si>
  <si>
    <t>Rumšiškių Antano Baranausko gimnazijos direktorius</t>
  </si>
  <si>
    <t>Žiežmarių gimnazijos direktorius</t>
  </si>
  <si>
    <t>Kaišiadorių Algirdo Brazausko gimnazijos direktorius</t>
  </si>
  <si>
    <t>17</t>
  </si>
  <si>
    <t>16</t>
  </si>
  <si>
    <t>15</t>
  </si>
  <si>
    <t>14</t>
  </si>
  <si>
    <t>Rumšiškių  lopšelio-darželio direktorius</t>
  </si>
  <si>
    <t>Pravieniškių lopšelio-darželio „Ąžuoliukas“ direktorius</t>
  </si>
  <si>
    <t>Kaišiadorių lopšelio-darželio „Žvaigždutė“ direktorius</t>
  </si>
  <si>
    <t>Kaišiadorių lopšelio-darželio „Spindulys“ direktorius</t>
  </si>
  <si>
    <t>Mokymo lėšų paskirstymas ir panaudojimas Savivaldybės tarybos nustatyta tvarka</t>
  </si>
  <si>
    <t>Mokinių vežiojimo į mokyklas ir atgal į namus užtikrinimas</t>
  </si>
  <si>
    <t>Švietimo įstaigų ūkio išlaidų finansavimas Savivaldybės tarybos nustatyta tvarka</t>
  </si>
  <si>
    <t>Valstybinės švietimo politikos vykdymo užtikrinimas</t>
  </si>
  <si>
    <t>Kaišiadorių rajono savivaldybės administracijos Švietimo, kultūros ir sporto skyriaus nuostatuose nustatytos veiklos vykdymas</t>
  </si>
  <si>
    <t>Iš nepanaudotų savivaldybės biudžeto lėšų kreditoriniam įsiskolinimui padengti</t>
  </si>
  <si>
    <t>Savivaldybėje veikiančių tradicinių religinių bendruomenių ir bendrijų rėmimo konkurso organizavimas ir atrinktų projektų finansavimas</t>
  </si>
  <si>
    <t>Kaišiadorių rajono savivaldybės konkursų organizavimas, dainų švenčių tradicijos tęstinumo užtikrinimas ir dalyvavimas respublikiniame tautinių rūbų ir muzikos instrumentų įsigijimo dalinio finansavimo konkursuose, projektinių veiklų įgyvendinimo rėmimas</t>
  </si>
  <si>
    <t>Skatinti aktyvesnę mėgėjų meno kolektyvų, kultūros organizacijų, atskirų menininkų veiklą</t>
  </si>
  <si>
    <t>Kaišiadorių muziejaus direktorius</t>
  </si>
  <si>
    <t>Kaišiadorių muziejaus veiklos užtikrinimas</t>
  </si>
  <si>
    <t>Saugoti, tvarkyti ir populiarinti Kaišiadorių rajono savivaldybės kultūros paveldą</t>
  </si>
  <si>
    <t>Kaišiadorių viešosios bibliotekos direktorius</t>
  </si>
  <si>
    <t>Viešosios bibliotekos veiklos užtikrinimas</t>
  </si>
  <si>
    <t>Plėtoti bibliotekos paslaugas, tenkinant gyventojų informacinius poreikius, mažinant kultūrinę ir socialinę atskirtį</t>
  </si>
  <si>
    <t>Žiežmarių kultūros centro direktorius</t>
  </si>
  <si>
    <t>Žaslių kultūros centro direktorius</t>
  </si>
  <si>
    <t>Palomenės kultūros centro direktorius</t>
  </si>
  <si>
    <t>Kruonio kultūros centro direktorius</t>
  </si>
  <si>
    <t>Kaišiadorių kultūros centro direktorius</t>
  </si>
  <si>
    <t>Kultūros centrų veiklos užtikrinimas</t>
  </si>
  <si>
    <t>Gerinti kultūrinės aplinkos ir paslaugų kokybę bei prieinamumą</t>
  </si>
  <si>
    <t xml:space="preserve">Iš nepanaudotų savivaldybės biudžeto lėšų kreditoriniam įsiskolinimui dengti </t>
  </si>
  <si>
    <t>Kaišiadorių socialinių paslaugų centras</t>
  </si>
  <si>
    <t>Laikino pobūdžio darbų vykdymas</t>
  </si>
  <si>
    <t>Sudaryti galimybes Kaišiadorių rajono savivaldybėje gyvenantiems bedarbiams greičiau integruotis į darbo rinką</t>
  </si>
  <si>
    <t>Aplinkosaugos, aplinkos apsaugos programos funkcijų vykdymas</t>
  </si>
  <si>
    <t>Visuomenės švietimas ir mokymas aplinkosaugos klausimais</t>
  </si>
  <si>
    <t>Finansinės paramos suteikimas žemės sklypų, kuriuose medžioklė neuždrausta, savininkams, valdytojams ir naudotojams medžiojamųjų gyvūnų daromos žalos prevencijos priemonėms įgyvendinti ir medžioklės plotų vienetų sudarymo ar jų ribų pakeitimo projektų parengimas</t>
  </si>
  <si>
    <t>Želdynų ir želdinių apsaugos, tvarkymo, būklės stebėsenos, želdynų kūrimo, želdinių veisimo, inventorizavimo priemonių įgyvendinimas</t>
  </si>
  <si>
    <t>Aplinkos kokybės gerinimo ir apsaugos priemonių įgyvendinimas</t>
  </si>
  <si>
    <t>Užtikrinti saugią ir švarią gamtinę aplinką</t>
  </si>
  <si>
    <t>Atliekų, kurių turėtojo nustatyti neįmanoma arba kuris nebeegzistuoja, tvarkymas</t>
  </si>
  <si>
    <t>Atliekų tvarkymo infrastruktūros plėtros priemonių įgyvendinimas</t>
  </si>
  <si>
    <t>Kurti efektyvią komunalinių atliekų tvarkymo sistemą</t>
  </si>
  <si>
    <t>Išsaugoti ir gerinti aplinkos kokybę</t>
  </si>
  <si>
    <t>Savivaldybei priklausančių pastatų ir statinių techninių projektų parengimas, ekspertizių atlikimas, techninių priemonių įsigijimas, VTPSI mokesčių mokėjimas</t>
  </si>
  <si>
    <t>Vykdyti savivaldybės objektų remontą ir gerinti gyvenamąją aplinką</t>
  </si>
  <si>
    <t>Užtikrinti darnią teritorinę plėtrą ir kokybišką gyvenamąją aplinką</t>
  </si>
  <si>
    <t>Apšvietimo sistemų modernizavimas</t>
  </si>
  <si>
    <t>ESO vykdomų darbų prisidėjimo dalis</t>
  </si>
  <si>
    <t>Gerinti bei plėtoti kelių ir gatvių infrastruktūrą</t>
  </si>
  <si>
    <t>Gerinti susisiekimo sąlygas rajone</t>
  </si>
  <si>
    <t>VVG strategijos įgyvendinimas</t>
  </si>
  <si>
    <t>Saugaus valstybinio duomenų tinklo kanalų priežiūra</t>
  </si>
  <si>
    <t>Valstybinių (valstybės perduotų savivaldybėms) žemės ūkio funkcijų vykdymas</t>
  </si>
  <si>
    <t>Valstybinio numerio ženklų traktoriams, priekaboms ir savaeigėms mašinoms įsigijimas</t>
  </si>
  <si>
    <t>Žemdirbių švietėjiškos veiklos vykdymas</t>
  </si>
  <si>
    <t>Bebraviečių ardymas</t>
  </si>
  <si>
    <t>Paramos žemdirbiams nelaimės atveju ar patyrus nuostolių, nepriklausančių nuo ūkininkavimo lygio, teikimas</t>
  </si>
  <si>
    <t>Dantų protezavimo paslaugos kompensavimas pensinio amžiaus savivaldybės gyventojams</t>
  </si>
  <si>
    <t>Siekti, kad kuo daugiau nustatytų kategorijų asmenų galėtų pasinaudoti kompensuojamomis dantų protezavimo paslaugomis ir kitomis savivaldybės remiamomis sveikatos priežiūros paslaugomis</t>
  </si>
  <si>
    <t>Savivaldybės gydytojo veiklos organizavimas</t>
  </si>
  <si>
    <t>Visuomenės sveikatos rėmimo specialiosios programos vykdymas</t>
  </si>
  <si>
    <t>Kaišiadorių rajono savivaldybės visuomenės sveikatos biuro direktorius</t>
  </si>
  <si>
    <t>Visuomenės sveikatos priežiūros funkcijų vykdymas</t>
  </si>
  <si>
    <t>Vykdyti visuomenės sveikatos priežiūrą, propaguoti sveiką gyvenseną</t>
  </si>
  <si>
    <t>Plėtoti sveikatos priežiūros paslaugas ir joms teikti būtiną infrastruktūrą</t>
  </si>
  <si>
    <t>Sodininkų bendrijų rėmimo programa</t>
  </si>
  <si>
    <t>Daugiabučių namų savininkų bendrijų rėmimas</t>
  </si>
  <si>
    <t>Gerinti gyvenamosios aplinkos kokybę</t>
  </si>
  <si>
    <t>Inventorizuoti, įvertinti, įregistruoti savivaldybei priklausantį nekilnojamąjį turtą, vykdyti sandorius</t>
  </si>
  <si>
    <t>Savivaldybės būstų ir socialinių būstų nuoma, Savivaldybės būsto ir socialinio būsto fondo plėtra, būsto nuomos ar išperkamosios nuomos mokesčių dalies kompensavimas</t>
  </si>
  <si>
    <t>Iš nepanaudotų biudžetinių įstaigų pajamų specialiųjų programų ir nepanaudotų ES lėšų</t>
  </si>
  <si>
    <t>Iš pajamų iš mokesčio dalies specialiosioms programoms finansuoti</t>
  </si>
  <si>
    <t xml:space="preserve">Iš savivaldybės biudžeto prognozuojamų pajamų </t>
  </si>
  <si>
    <t>Užtikrinant racionalų žemės sklypų valdymą ir naudojimą, rengti žemės sklypų planus ir topografines nuotraukas</t>
  </si>
  <si>
    <t>Teritorijų planavimo ir žemėtvarkos dokumentų rengimas</t>
  </si>
  <si>
    <t>Vadovaujantis Bendrųjų planų sprendiniais, planuoti teritorijų plėtrą</t>
  </si>
  <si>
    <t>Iš nepanaudotų savivaldybės biudžeto tikslinės paskirties lėšų</t>
  </si>
  <si>
    <t>Iš savivaldybės biudžeto prognozuojamų pajamų ir valstybės biudžeto bendrosios dotacijos kompensacijos</t>
  </si>
  <si>
    <t>Kaišiadorių rajono savivaldybės įvaizdžio formavimas</t>
  </si>
  <si>
    <t xml:space="preserve">Viešųjų turizmo paslaugų teikimas </t>
  </si>
  <si>
    <t>Skatinti turizmą Kaišiadorių rajone</t>
  </si>
  <si>
    <t>Didinti Kaišiadorių rajono savivaldybės turistinį patrauklumą, skatinti turizmo paslaugų plėtrą</t>
  </si>
  <si>
    <t xml:space="preserve"> Kaišiadorių rajono smulkiojo verslo atstovų skatinimas „Metų apdovanojimai“</t>
  </si>
  <si>
    <t xml:space="preserve">Viešųjų paslaugų verslui teikimas </t>
  </si>
  <si>
    <t>Verslo aplinkos gerinimas</t>
  </si>
  <si>
    <t>Skatinti verslo plėtrą</t>
  </si>
  <si>
    <t>Gerinti investavimo ir verslo sąlygas savivaldybėje</t>
  </si>
  <si>
    <t>VšĮ Kauno regiono plėtros agentūros įgyvendinamų regioninių programų ir projektų dalinis finansavimas</t>
  </si>
  <si>
    <t>Dalyvauti įgyvendinant regionines programas ir projektus</t>
  </si>
  <si>
    <t>Sporto rėmimo fondo lėšomis finansuojamų projektų vykdymas</t>
  </si>
  <si>
    <t>92</t>
  </si>
  <si>
    <t>Projekto  „Gatvių apšvietimo modernizavimas Kaišiadorių rajono savivaldybės teritorijoje“ vykdymas</t>
  </si>
  <si>
    <t>91</t>
  </si>
  <si>
    <t>Atsinaujinančių energijos išteklių panaudojimas visuomenės ir gyvenamosios paskirties pastatuose</t>
  </si>
  <si>
    <t>89</t>
  </si>
  <si>
    <t>Projekto „Bendruomeninių vaikų globos namų ir vaikų dienos centrų tinklo plėtra Kaišiadorių rajone“ vykdymas</t>
  </si>
  <si>
    <t>88</t>
  </si>
  <si>
    <t>Projekto „Mokyklos g. ruožo, Kasčiukiškių k., Kaišiadorių apyl. sen. Kaišiadorių r. sav., kapitalinis remontas“ vykdymas</t>
  </si>
  <si>
    <t>86</t>
  </si>
  <si>
    <t>Projekto „Bažnyčios g. ruožo, Palomenės k., Kaišiadorių r. sav., kapitalinis remontas“ vykdymas</t>
  </si>
  <si>
    <t>85</t>
  </si>
  <si>
    <t>Projekto „Pėsčiųjų ir dviračių tako įrengimas prie Paukštininkų g. Kaišiadorių mieste“ vykdymas</t>
  </si>
  <si>
    <t>83</t>
  </si>
  <si>
    <t>Projekto „Vandens ekologinės būklės gerinimas Kalvių ežere, Kaišiadorių rajono savivaldybėje“ vykdymas.</t>
  </si>
  <si>
    <t>71</t>
  </si>
  <si>
    <t>UAB Kaišiadorių vandenys direktorius</t>
  </si>
  <si>
    <t>Projekto „Nuotekų valymo įrenginių ir nuotekų ūkio rekonstrukcija Pravieniškių kaime, Kaišiadorių rajone“ vykdymas</t>
  </si>
  <si>
    <t>69</t>
  </si>
  <si>
    <t>Kaišiadorių pirminės sveikatos priežiūros centro direktorius</t>
  </si>
  <si>
    <t>Projekto „Priemonių, gerinančių ambulatorinių sveikatos priežiūros paslaugų prieinamumą tuberkulioze sergantiems asmenims, įgyvendinimas Kaišiadorių rajone“ vykdymas</t>
  </si>
  <si>
    <t>67</t>
  </si>
  <si>
    <t>Projekto „Paslaugų šeimai plėtojimas Kaišiadorių rajone“ vykdymas</t>
  </si>
  <si>
    <t>62</t>
  </si>
  <si>
    <t>Projekto „Vandentiekio ir nuotekų tinklų surinkimo plėtra Pravieniškių aglomeracijoje“ vykdymas</t>
  </si>
  <si>
    <t>60</t>
  </si>
  <si>
    <t>Projekto „Eismo saugos priemonės diegimas Kaišiadorių rajono savivaldybėje prie kelio Nr. 1808“  vykdymas</t>
  </si>
  <si>
    <t>57</t>
  </si>
  <si>
    <t xml:space="preserve">Kaišiadorių socialinių paslaugų centro direktorius  </t>
  </si>
  <si>
    <t>Projekto „Komunalinių atliekų tvarkymo infrastruktūros plėtra Kaišiadorių rajono savivaldybėje“ vykdymas</t>
  </si>
  <si>
    <t>39</t>
  </si>
  <si>
    <t>Projekto „Vandentiekio ir nuotekų tinklų rekonstrukcija ir plėtra  Kaišiadorių rajono savivaldybėje“ vykdymas</t>
  </si>
  <si>
    <t xml:space="preserve">37 </t>
  </si>
  <si>
    <t>Projekto „Paslaugų teikimo ir asmenų aptarnavimo kokybės gerinimas Kaišiadorių rajono savivaldybėje“ vykdymas</t>
  </si>
  <si>
    <t xml:space="preserve">35 </t>
  </si>
  <si>
    <t>Projekto „Socialinio būsto fondo plėtra Kaišiadorių rajono savivaldybėje“ vykdymas</t>
  </si>
  <si>
    <t>34</t>
  </si>
  <si>
    <t>Projekto „Gudienos kaimo gyvenamosios vietovės atnaujinimas“ vykdymas</t>
  </si>
  <si>
    <t>Investicinių projektų valdymas</t>
  </si>
  <si>
    <r>
      <t>Kaišiadorių rajono</t>
    </r>
    <r>
      <rPr>
        <b/>
        <sz val="10"/>
        <rFont val="Times New Roman"/>
        <family val="1"/>
        <charset val="186"/>
      </rPr>
      <t xml:space="preserve"> </t>
    </r>
    <r>
      <rPr>
        <sz val="10"/>
        <rFont val="Times New Roman"/>
        <family val="1"/>
        <charset val="186"/>
      </rPr>
      <t>vietos veiklos grupės ir Kaišiadorių miesto vietos veiklos grupės strategijos įgyvendinimas, strategijų priemonių vykdytojų ir kitų projektų pareiškėjų, kurie gauna finansavimą iš ES ir kitų programų teisės aktų nustatyta tvarka, dalinis rėmimas</t>
    </r>
  </si>
  <si>
    <t>Įgyvendinti ES lėšomis ir kitų fondų lėšomis finansuojamus investicinius projektus</t>
  </si>
  <si>
    <t>Didinti Kaišiadorių rajono savivaldybės gyvenamosios aplinkos patrauklumą</t>
  </si>
  <si>
    <t>Iš nepanaudotų savivaldybės biudžeto lėšų kreditoriniam įsiskolinimui dengti</t>
  </si>
  <si>
    <t>Žiežmarių seniūnas</t>
  </si>
  <si>
    <t>Žiežmarių apylinkės seniūnas</t>
  </si>
  <si>
    <t>Žaslių seniūnas</t>
  </si>
  <si>
    <t>Rumšiškių seniūnas</t>
  </si>
  <si>
    <t>Pravieniškių seniūnas</t>
  </si>
  <si>
    <t>Paparčių seniūnas</t>
  </si>
  <si>
    <t>Palomenės seniūnas</t>
  </si>
  <si>
    <t>Nemaitonių seniūnas</t>
  </si>
  <si>
    <t>Kruonio seniūnas</t>
  </si>
  <si>
    <t>Kaišiadorių apylinkės seniūnas</t>
  </si>
  <si>
    <t>Kaišiadorių miesto seniūnas</t>
  </si>
  <si>
    <t>Seniūnijos teritorijoje esančių savivaldybės ir socialinių būstų remontas, priežiūra</t>
  </si>
  <si>
    <t>Remontuoti ir prižiūrėti savivaldybės ir socialinius būstus</t>
  </si>
  <si>
    <t>Administruoti seniūnijų teritorijose esantį savivaldybės ir socialinį būstą</t>
  </si>
  <si>
    <t>Seniūnijų kelių bei gatvių remontas ir priežiūra</t>
  </si>
  <si>
    <t>Seniūnijų kelių valymas, bendro naudojimo teritorijų tvarkymas, priežiūra, apšvietimas, atliekų tvarkymas, gyventojų skatinimas puoselėti aplinką</t>
  </si>
  <si>
    <t>Organizuoti kelių, gatvių, bendro naudojimo teritorijų priežiūrą, atliekų tvarkymą bei gyventojų skatinimo tvarkyti aplinką priemones seniūnijose</t>
  </si>
  <si>
    <t>Išsaugoti ir gerinti aplinkos kokybę bei susisiekimo sąlygas seniūnijų teritorijose</t>
  </si>
  <si>
    <t>Seniūnijų ir seniūnų funkcijų vykdymas bei visuomenei naudingos veiklos organizavimas Savivaldybės administracijos struktūriniuose teritoriniuose padaliniuose – seniūnijose</t>
  </si>
  <si>
    <t>Organizuoti seniūno ir seniūnijos funkcijų įgyvendinimą bei visuomenei naudingų darbų atlikimą seniūnijose</t>
  </si>
  <si>
    <t>Užtikrinti efektyvų seniūnijų ir seniūnų funkcijų vykdymą</t>
  </si>
  <si>
    <t xml:space="preserve">Kitos lėšos  </t>
  </si>
  <si>
    <t>Būsto pritaikymo neįgaliesiems, priežiūros ir administravimo finansavimas valstybės biudžeto lėšomis</t>
  </si>
  <si>
    <t>Skatinti žmonių su negalia socialinį savarankiškumą, dalyvavimo galimybių didėjimą ir veiklos ribojimo mažėjimą, siekiant užtikrinti lygias teises ir galimybes dalyvauti visuomenės gyvenime</t>
  </si>
  <si>
    <t>Rūpintis rajono neįgaliaisiais, vykdyti neįgaliųjų socialinės integracijos priemones</t>
  </si>
  <si>
    <t>Socialinių paslaugų neįgaliesiems ir jų šeimoms teikimas</t>
  </si>
  <si>
    <t>Kaišiadorių socialinių paslaugų centro veiklos, vykdant privalomus teisės aktus bei socialinių paslaugų prieinamumą gyventojams, užtikrinimas</t>
  </si>
  <si>
    <t>Socialinių paslaugų, socialinės paramos įvairioms gyventojų socialinėms grupėms organizavimas bei socialinių programų, projektų ir iniciatyvų rėmimas</t>
  </si>
  <si>
    <t>Kaišiadorių socialinių paslaugų centro direktorius</t>
  </si>
  <si>
    <t>Socialinių paslaugų šakos kolektyvinės sutarties įsipareigojimų įgyvendinimas</t>
  </si>
  <si>
    <t>Lėšų Lietuvos Respublikos socialinės paramos mokiniams įstatymo 4 straipsnio 2 dalies 4 punkte nustatytoms išlaidoms skyrimas mokykloms</t>
  </si>
  <si>
    <t>Užtikrinti socialinę paramą mokiniams</t>
  </si>
  <si>
    <t>Užtikrinti mokinių specialiųjų ugdymosi poreikių įvertinimą ir pedagoginės psichologinės pagalbos teikimą</t>
  </si>
  <si>
    <t>Kaišiadorių pedagoginės psichologinės tarnybos veiklos užtikrinimas</t>
  </si>
  <si>
    <t>Organizuoti visuomenei naudingus laikinus darbus ir įgyvendinti Modelį</t>
  </si>
  <si>
    <t>Jaunimo savanoriškos tarnybos įgyvendinimas</t>
  </si>
  <si>
    <t>Sveikatos įstaigų patirtų išlaidų kompensavimas</t>
  </si>
  <si>
    <t>Kaišiadorių miesto stadiono išlaikymas</t>
  </si>
  <si>
    <t>93</t>
  </si>
  <si>
    <t>94</t>
  </si>
  <si>
    <t>VšĮ Kaišiadorių ligoninės pastato energijos vartojimo efektyvumo didinimo įgyvendinimas</t>
  </si>
  <si>
    <t>Rumšiškių kultūros centro pastato energijos vartojimo efektyvumo didinimo įgyvendinimas</t>
  </si>
  <si>
    <t>Planuojami asignavimai 2024 metams</t>
  </si>
  <si>
    <t>Kruonio gimnazija</t>
  </si>
  <si>
    <t>Kaišiadorių šv. Faustinos mokykla</t>
  </si>
  <si>
    <t>96</t>
  </si>
  <si>
    <t>Kaišiadorių rajono savivaldybės gyventojų iniciatyvų, skirtų gyvenamajai aplinkai ir viešajai infrastruktūrai gerinti ir kurti, projektų idėjų finansavimas</t>
  </si>
  <si>
    <t>Kaišiadorių rajono savivaldybės institucijų teisės aktų ar projektų sukeliamos administracinės naštos įvertinimas</t>
  </si>
  <si>
    <t>Jaunimo iniciatyvų rėmimas</t>
  </si>
  <si>
    <t>Savivaldybei pagal teisės aktus priskirtų archyvinių dokumentų tvarkymas</t>
  </si>
  <si>
    <t>Kaišiadorių rajono savivaldybės neveiksnių asmenų būklės peržiūrėjimo komisijos veiklos administravimas</t>
  </si>
  <si>
    <t xml:space="preserve">Užtikrinti gyventojams kokybiškas ir prieinamas švietimo ir sporto paslaugas </t>
  </si>
  <si>
    <t>Užtikrinti privalomo formaliojo švietimo programų prieinamumą ir jų įgyvendinimo kokybę</t>
  </si>
  <si>
    <t>Mokymo lėšų panaudojimas Mokymo lėšų apskaičiavimo, paskirstymo ir panaudojimo tvarkos apraše nustatyta tvarka</t>
  </si>
  <si>
    <t>Savivaldybės mokyklų (klasių), skirtų šalies (regiono) mokiniams, turintiems specialiųjų ugdymosi poreikių, ir kitų savivaldybei perduotų įstaigų išlaikymas</t>
  </si>
  <si>
    <t>Mokytojų personalo optimizavimo ir atnaujinimo išlaidų finansavimas</t>
  </si>
  <si>
    <t>Neformaliojo vaikų švietimo programų ir projektų finansavimas iš  valstybės ir savivaldybės biudžetų teisės aktų nustatyta tvarka, siekiant, kad projektuose dalyvautų ne mažiau kaip 10 procentų vienos lyties atstovų</t>
  </si>
  <si>
    <t>Vaikų mokymo plaukti bendrojo ugdymo mokyklose programos įgyvendinimas  Kaišiadorių rajono savivaldybėje</t>
  </si>
  <si>
    <t>Skatinti Kaišiadorių rajono savivaldybės gyventojų fizinį aktyvumą</t>
  </si>
  <si>
    <t>Remti valstybės pripažįstamas savivaldybėje veikiančias tradicines  religines bendruomenes ir bendrijas</t>
  </si>
  <si>
    <t>Socialinių išmokų ir kompensacijų, finansuojamų iš specialios tikslinės dotacijos, skyrimas</t>
  </si>
  <si>
    <t>Įgyvendinti Lietuvos Respublikos įstatymais, Vyriausybės nutarimais ir kitais teisės aktais reglamentuotas piniginę socialinę paramą, pašalpas, išmokas</t>
  </si>
  <si>
    <t>Skirti ir teikti piniginę paramą savivaldybės gyventojams, vykdant valstybines (perduotas savivaldybėms) ir savarankiškąsias savivaldybių funkcijas</t>
  </si>
  <si>
    <t>Piniginės socialinės paramos, pašalpų, išmokų globėjams (rūpintojams), sąlyginių ir kitų išmokų iš savivaldybės biudžeto skyrimas</t>
  </si>
  <si>
    <t>Iš valstybės biudžeto finansuojamų išmokų, pensijų, kompensacijų mokėjimas</t>
  </si>
  <si>
    <t>Socialinės paramos mokiniams, finansuojamos iš specialios tikslinės dotacijos, skyrimas</t>
  </si>
  <si>
    <t>Socialinės paramos mokiniams išlaidų iš savivaldybės biudžeto finansavimas</t>
  </si>
  <si>
    <t>Užtikrinti Lietuvos Respublikos įstatymuose, Vyriausybės nutarimuose ir kituose teisės aktuose nustatytų visų piniginių išmokų bei paramos, socialinių programų, socialinio darbo organizavimą, socialinės veiklos administravimą ir vykdymą savivaldybėje</t>
  </si>
  <si>
    <t>Socialinio darbo, socialinės paramos organizavimo užtikrinimas savivaldybėje bei piniginės socialinės paramos, išmokų, socialinių paslaugų, socialinės paramos mokiniams, neįgaliųjų socialinės integracijos administravimo, turto įsigijimo ir kt. išlaidų padengimas</t>
  </si>
  <si>
    <t>Užtikrinti gyventojų poreikius atitinkančių socialinių paslaugų infrastruktūrą ir jos apimtis bei skatinti socialinės veiklos, socialinio darbo iniciatyvas</t>
  </si>
  <si>
    <t>Tenkinti poreikius socialinėms paslaugoms įvairių socialinių grupių gyventojams, plėtoti socialines paslaugas ir (ar) socialinį darbą bei remti įvairias nevyriausybinių organizacijų socialinės veiklos iniciatyvas (socialinius projektus)</t>
  </si>
  <si>
    <t>Akredituotos vaikų dienos socialinės priežiūros finansavimas</t>
  </si>
  <si>
    <t>Įvairių mokymų, sporto, proginių, kultūrinių renginių, išvykų, švenčių, stovyklų, socialinių akcijų neįgaliesiems ir jų šeimoms organizavimas ir finansavimas</t>
  </si>
  <si>
    <t>Socialinės reabilitacijos paslaugų neįgaliesiems bendruomenėje projektų ir jų administravimo finansavimas</t>
  </si>
  <si>
    <t>Užimtumo programos įgyvendinimas ir administravimas</t>
  </si>
  <si>
    <t>Bešeimininkių gyvūnų augintinių skaičiaus mažinimas, bepriežiūrių ir bešeimininkių gyvūnų perdavimas globai, reikalingos infrastruktūros kūrimas ir priemonių įsigijimas</t>
  </si>
  <si>
    <t>Aplinkos monitoringo, prevencinių ir aplinkos atkūrimo priemonių įgyvendinimas</t>
  </si>
  <si>
    <t>Savivaldybės vietinės reikšmės kelių, gatvių, takų tiesimas, taisymas (remontas) ir priežiūra</t>
  </si>
  <si>
    <t>Elektromobilių įkrovimo stotelių įrengimas</t>
  </si>
  <si>
    <t>Diegti eismo saugumo priemones</t>
  </si>
  <si>
    <t>Užtikrinti viešojo transporto paslaugos teikimą gyventojams</t>
  </si>
  <si>
    <t>Paslaugų vykdymas, suteikiant keleivinio transporto viešąsias paslaugas</t>
  </si>
  <si>
    <t>Savivaldybei priklausančių pastatų, statinių remontas, eksploatacija bei jų priežiūra, teritorijų priežiūra</t>
  </si>
  <si>
    <t>Kaišiadorių pirminės sveikatos priežiūros centro kapitalinis remontas</t>
  </si>
  <si>
    <t>Viešųjų tualetų įrengimas Rumšiškėse, Žiežmariuose, Kruonyje</t>
  </si>
  <si>
    <t>Rumšiškių parko senosioms Rumšiškėms atminti įrengimas</t>
  </si>
  <si>
    <t>Kaišiadorių rajono lietaus nuotekų tvarkymas ir tinklų priežiūra</t>
  </si>
  <si>
    <t>Kompensacija už infrastruktūrą</t>
  </si>
  <si>
    <t>Kaišiadorių miesto kultūros infrastruktūros optimizavimas, sukuriant multifunkcinę erdvę, pritaikytą vietos bendruomenės poreikiams (II etapas – muziejaus statyba)</t>
  </si>
  <si>
    <t>Kurti patrauklias gyvenimo, žemės ūkio veiklos sąlygas ir ekonominę plėtrą kaimo vietovėse</t>
  </si>
  <si>
    <t>Gerinti gyvenimo kokybę ir plėtrą kaimo vietovėse</t>
  </si>
  <si>
    <t>Ūkininko ūkio įregistravimo pažymėjimų, traktoriaus ir savaeigės mašinos registracijos liudijimų bei techninės apžiūros talonų įsigijimas</t>
  </si>
  <si>
    <t>Valstybinių ir privačių melioracijos statinių priežiūros, remonto ir rekonstrukcijos organizavimas ir vykdymas</t>
  </si>
  <si>
    <t>Viešosios naudos nevyriausybinių organizacijų, kaimo bendruomenių patirtų išlaidų dalinis finansavimas</t>
  </si>
  <si>
    <t>Paramos teikimas žemdirbiams, nepriklausomai nuo ūkininkavimo lygio</t>
  </si>
  <si>
    <t>Žmonių palaikų pervežimas pagal policijos iškvietimus ir  nenustatytos tapatybės žmogaus palaikų bei žmogaus embrionų ir vaisių iki 22-os nėštumo savaitės, kai nėra išreikšta tėvų (vieno iš tėvų) valia vaisių (vaisius) iki 22-os nėštumo savaitės laidojimo paslaugų teikimas</t>
  </si>
  <si>
    <t>Kitų savivaldybės remiamų sveikatos priežiūros paslaugų teikimas viešojoje įstaigoje Kaišiadorių ligoninėje</t>
  </si>
  <si>
    <t>Kaišiadorių rajono savivaldybei pavaldžioms asmens sveikatos priežiūros įstaigoms reikalingos medicinos įrangos įsigijimas</t>
  </si>
  <si>
    <t>Administruoti savivaldybės valdomą turtą</t>
  </si>
  <si>
    <t>Plėtoti ir nuomoti savivaldybės būstus bei savivaldybės socialinius būstus</t>
  </si>
  <si>
    <t>Nekilnojamojo ir kito turto vertinimas, inventorizavimas, sandorių vykdymas, teisinė registracija, duomenų išrašų gavimas, parduodamų objektų priežiūra (elektros galios mokestis, dujų abonentinis mokestis, išlaidos šildymui, remontas) ir apleistų teritorijų (bešeimininkių statinių) tvarkymas</t>
  </si>
  <si>
    <t>Kvartalų energinio efektyvumo didinimo programos, Energinio efektyvumo didinimo daugiabučiuose namuose programos finansavimas</t>
  </si>
  <si>
    <t>Siekiant racionalaus savivaldybės teritorijos išvystymo, rengti teritorijų planavimo ir žemėtvarkos dokumentų planus</t>
  </si>
  <si>
    <t>Topografiniai ir kadastriniai matavimai</t>
  </si>
  <si>
    <t>Jaunimo užimtumas vasarą ir integracija į darbo rinką</t>
  </si>
  <si>
    <t>Hidrotechninių statinių remontas</t>
  </si>
  <si>
    <t>18</t>
  </si>
  <si>
    <t>Kaišiadorių šv. Faustinos mokyklos - daugiafunkcinio centro direktorius</t>
  </si>
  <si>
    <t>Asmeninės pagalbos teikimas</t>
  </si>
  <si>
    <t>Kaišiadorių šventosios Faustinos mokyklos-daugiafunkcio centro direktorius</t>
  </si>
  <si>
    <t>Kultūros įstaigų renginių organizavimas</t>
  </si>
  <si>
    <t xml:space="preserve">Tęsti į Valstybės kapitalo investicijų programą įtrauktų projektų įgyvendinimą														</t>
  </si>
  <si>
    <t>VšĮ Kaišiadorių ligoninės pastato remonta</t>
  </si>
  <si>
    <t>Sklypo, esančio Pramonės g., Kaišiadoryse, pritaikymas gamybinei (komercinei) veiklai</t>
  </si>
  <si>
    <t>Humanitarinės pagalbos kitos valstybės, kurioje kilo nelaimė dėl gamtinių įvykių  ar žmogaus veiksmų, savivaldos institucijoms bei įstaigoms teikimas bei paramos užsieniečiams, pasitraukusiems iš tokių valstybių, teikimas</t>
  </si>
  <si>
    <t>Savivaldybės patirtų išlaidų kompensavimas</t>
  </si>
  <si>
    <t>Vaikų, atvykusių į Lietuvos Respubliką iš Ukrainos dėl Rusijos Federacijos karinių veiksmų Ukrainoje, ugdymo ir pavėžėjimo į mokyklą ir atgal finansavimas</t>
  </si>
  <si>
    <t>21</t>
  </si>
  <si>
    <t>Žaslių pagrindinė mokyklos direktorius</t>
  </si>
  <si>
    <t>Išmokų, kompensacijų užsieniečiams, pasitraukusiems iš Ukrainos dėl Rusijos Federacijos karinių veiksmų Ukrainoje, mokėjimas iš valstybės biudžeto lėšų</t>
  </si>
  <si>
    <t>27</t>
  </si>
  <si>
    <t>Kaišiadorių švietimo ir sporto centro direktorius</t>
  </si>
  <si>
    <t>Kaišiadorių bendrųjų funkcijų tarnybos veiklos užtikrinimas</t>
  </si>
  <si>
    <t>Kaišiadorių bendrųjų funkcijų tarnybos direktorius</t>
  </si>
  <si>
    <t>Žemės sklypų plėtra</t>
  </si>
  <si>
    <t>Kruonio pagrindinės mokyklos direktorius</t>
  </si>
  <si>
    <t>24</t>
  </si>
  <si>
    <t>Socialinę riziką patiriančių pagal ikimokyklinio ugdymo programas ugdomų vaikų ugdymo, maitinimo ir pavėžėjimo finansavimas</t>
  </si>
  <si>
    <t>Projekto „Kaišiadorys – Lietuvos kultūros sostinė 2024. Kaišiadorys: kultūros keliai ir kelionės“ vykdymas</t>
  </si>
  <si>
    <t>98</t>
  </si>
  <si>
    <t>Projekto „Žydų bendruomenės praeitis Žiežmariuose“ vykdymas</t>
  </si>
  <si>
    <t>Žiežmarių mokyklos-darželio Vaikystės dvaras" direktorius</t>
  </si>
  <si>
    <t xml:space="preserve"> Rumšiškių lopšelio-daželio direktorius</t>
  </si>
  <si>
    <t>Rumšiškių lopšelio-daželio direktorius</t>
  </si>
  <si>
    <t>1 priedas. 2023-2025 metų Savivaldybės pagrindinių funkcijų įgyvendinimo ir viešosios tvarkos užtikrinimo programos (01) tikslų, uždavinių ir priemonių asignavimų suvestinė, tūkst. Eur</t>
  </si>
  <si>
    <t>Planuojami asignavimai 2025 metams</t>
  </si>
  <si>
    <t>1 priedas. 2023-2025 metų Švietimo programos (02) tikslų, uždavinių ir priemonių asignavimų suvestinė, tūkst. Eur</t>
  </si>
  <si>
    <t>1 priedas. 2023-2025 metų Kultūros programos (03) tikslų, uždavinių ir priemonių asignavimų suvestinė, tūkst. Eur</t>
  </si>
  <si>
    <t>1 priedas. 2023-2025 metų Socialinės apsaugos programos (04) tikslų, uždavinių ir priemonių asignavimų suvestinė, tūkst. Eur</t>
  </si>
  <si>
    <t>1 priedas.  2023-2025 metų Užimtumo didinimo programos (05) tikslų, uždavinių ir priemonių asignavimų suvestinė, tūkst. Eur</t>
  </si>
  <si>
    <t>1 priedas.  2023-2025 metų  Aplinkos apsaugos programos (06) tikslų, uždavinių ir priemonių asignavimų suvestinė, tūkst. Eur</t>
  </si>
  <si>
    <t>1 priedas.  2023-2025 metų Ūkio plėtros programos (07) tikslų, uždavinių ir priemonių asignavimų suvestinė, tūkst. Eur</t>
  </si>
  <si>
    <t>1 priedas. 2023-2025 metų Žemės ūkio ir kaimo plėtros programos (08) tikslų, uždavinių ir priemonių asignavimų suvestinė, tūkst. Eur</t>
  </si>
  <si>
    <t>1 priedas. 2023-2025 metų Sveikatos apsaugos programos (09) tikslų, uždavinių ir priemonių asignavimų suvestinė, tūkst. Eur</t>
  </si>
  <si>
    <t>1 priedas. 2023-2025 metų Socialinio būsto ir turto inventorizavimo programos (10) tikslų, uždavinių ir priemonių asignavimų suvestinė, tūkst. Eur</t>
  </si>
  <si>
    <t>1 priedas. 2023-2025 metų Teritorijų planavimo programos (11) tikslų, uždavinių ir priemonių asignavimų suvestinė, tūkst. Eur</t>
  </si>
  <si>
    <t>1 priedas. 2023-2025 metų Investicijų ir verslo plėtros programos (12) tikslų, uždavinių ir priemonių asignavimų suvestinė, tūkst. Eur</t>
  </si>
  <si>
    <t>1 priedas. 2023-2025 metų Seniūnijų veiklos programos (13) tikslų, uždavinių ir priemonių asignavimų suvestinė, tūkst. Eur</t>
  </si>
  <si>
    <t>Kaišiadorių rajono savivaldybės kultūros paveldo stebėsena, išsaugojimas ir populiarinimas</t>
  </si>
  <si>
    <t>Savivaldybės administracijos pastato kapitalinis remontas</t>
  </si>
  <si>
    <t>-</t>
  </si>
  <si>
    <t>Kompleksinių ir specialiųjų planų skaitmenizavimas ir sukėlimas į TPDR</t>
  </si>
  <si>
    <t>Projektų konkursų urbanistinei ir architektūrinei idėjai išreikšti organizavimas</t>
  </si>
  <si>
    <t>Projekto ,,Turizmo jungčių formavimas su kaimyninėmis savivaldybėmis" vykdymas</t>
  </si>
  <si>
    <t>Projekto ,,Ugdymo prieinamumo didinimas ir plėtojimas Kaišiadorių rajono savivaldybėje" vykdymas</t>
  </si>
  <si>
    <t>Projekto ,,Edukacinis inžinerinis-technologinis klasteris Kaišiadorių rajono savivaldybėje" vykdymas</t>
  </si>
  <si>
    <t>Projekto ,,Kaišiadorių rajono savivaldybės teritorijoje esančių gatvių infrastruktūros modernizavimas” vykdymas</t>
  </si>
  <si>
    <t>Apklausų organizavimas.</t>
  </si>
  <si>
    <t>Pagalba darbo rinkai nepasirengusiems asmenims ir programos vykdymas</t>
  </si>
  <si>
    <t>19</t>
  </si>
  <si>
    <t>Melioracijos statinių remonto darbų, medžiagų dalinis kompensavimas</t>
  </si>
  <si>
    <t>ES lėšomis rekonstruotų melioracijos statinių priežiūra</t>
  </si>
  <si>
    <t>95</t>
  </si>
</sst>
</file>

<file path=xl/styles.xml><?xml version="1.0" encoding="utf-8"?>
<styleSheet xmlns="http://schemas.openxmlformats.org/spreadsheetml/2006/main">
  <numFmts count="3">
    <numFmt numFmtId="164" formatCode="0.0"/>
    <numFmt numFmtId="165" formatCode="#,##0.0"/>
    <numFmt numFmtId="166" formatCode="0.0;[Red]0.0"/>
  </numFmts>
  <fonts count="31">
    <font>
      <sz val="11"/>
      <color indexed="8"/>
      <name val="Calibri"/>
      <family val="2"/>
      <charset val="186"/>
    </font>
    <font>
      <sz val="11"/>
      <color theme="1"/>
      <name val="Calibri"/>
      <family val="2"/>
      <scheme val="minor"/>
    </font>
    <font>
      <sz val="11"/>
      <color theme="1"/>
      <name val="Calibri"/>
      <family val="2"/>
      <scheme val="minor"/>
    </font>
    <font>
      <sz val="11"/>
      <color indexed="8"/>
      <name val="Calibri"/>
      <family val="2"/>
      <charset val="186"/>
    </font>
    <font>
      <sz val="11"/>
      <color indexed="10"/>
      <name val="Calibri"/>
      <family val="2"/>
      <charset val="186"/>
    </font>
    <font>
      <sz val="10"/>
      <color indexed="8"/>
      <name val="Times New Roman"/>
      <family val="1"/>
      <charset val="186"/>
    </font>
    <font>
      <sz val="10"/>
      <name val="Times New Roman"/>
      <family val="1"/>
      <charset val="186"/>
    </font>
    <font>
      <b/>
      <sz val="10"/>
      <color indexed="8"/>
      <name val="Times New Roman"/>
      <family val="1"/>
      <charset val="186"/>
    </font>
    <font>
      <sz val="10"/>
      <color indexed="10"/>
      <name val="Times New Roman"/>
      <family val="1"/>
      <charset val="186"/>
    </font>
    <font>
      <sz val="10"/>
      <color indexed="8"/>
      <name val="Calibri"/>
      <family val="2"/>
      <charset val="186"/>
    </font>
    <font>
      <sz val="12"/>
      <color indexed="8"/>
      <name val="Calibri"/>
      <family val="2"/>
      <charset val="186"/>
    </font>
    <font>
      <b/>
      <sz val="10"/>
      <name val="Times New Roman"/>
      <family val="1"/>
      <charset val="186"/>
    </font>
    <font>
      <sz val="11"/>
      <name val="Calibri"/>
      <family val="2"/>
      <charset val="186"/>
    </font>
    <font>
      <sz val="10"/>
      <color indexed="8"/>
      <name val="Times New Roman"/>
      <family val="1"/>
    </font>
    <font>
      <sz val="10"/>
      <name val="Calibri"/>
      <family val="2"/>
      <charset val="186"/>
    </font>
    <font>
      <sz val="10"/>
      <color indexed="8"/>
      <name val="Times New Roman"/>
      <family val="1"/>
      <charset val="186"/>
    </font>
    <font>
      <sz val="10"/>
      <color indexed="8"/>
      <name val="Times New Roman"/>
      <family val="1"/>
      <charset val="1"/>
    </font>
    <font>
      <sz val="10"/>
      <name val="Times New Roman"/>
      <family val="1"/>
    </font>
    <font>
      <sz val="11"/>
      <color indexed="8"/>
      <name val="Times New Roman"/>
      <family val="1"/>
      <charset val="186"/>
    </font>
    <font>
      <b/>
      <sz val="14"/>
      <color indexed="10"/>
      <name val="Calibri"/>
      <family val="2"/>
      <charset val="186"/>
    </font>
    <font>
      <sz val="11"/>
      <color indexed="30"/>
      <name val="Calibri"/>
      <family val="2"/>
      <charset val="186"/>
    </font>
    <font>
      <sz val="11"/>
      <color indexed="10"/>
      <name val="Calibri"/>
      <family val="2"/>
      <charset val="186"/>
    </font>
    <font>
      <sz val="11"/>
      <name val="Times New Roman"/>
      <family val="1"/>
      <charset val="186"/>
    </font>
    <font>
      <sz val="11"/>
      <color theme="1"/>
      <name val="Calibri"/>
      <family val="2"/>
      <charset val="186"/>
      <scheme val="minor"/>
    </font>
    <font>
      <sz val="11"/>
      <color rgb="FF006100"/>
      <name val="Calibri"/>
      <family val="2"/>
      <scheme val="minor"/>
    </font>
    <font>
      <sz val="11"/>
      <color theme="1"/>
      <name val="Calibri"/>
      <family val="2"/>
      <scheme val="minor"/>
    </font>
    <font>
      <sz val="10"/>
      <color rgb="FFFF0000"/>
      <name val="Times New Roman"/>
      <family val="1"/>
      <charset val="186"/>
    </font>
    <font>
      <sz val="10"/>
      <color theme="1"/>
      <name val="Times New Roman"/>
      <family val="1"/>
      <charset val="186"/>
    </font>
    <font>
      <sz val="10"/>
      <color rgb="FF000000"/>
      <name val="Times New Roman"/>
      <family val="1"/>
      <charset val="186"/>
    </font>
    <font>
      <sz val="11"/>
      <color rgb="FF000000"/>
      <name val="Times New Roman"/>
      <family val="1"/>
      <charset val="186"/>
    </font>
    <font>
      <sz val="8"/>
      <name val="Calibri"/>
      <family val="2"/>
      <charset val="186"/>
    </font>
  </fonts>
  <fills count="12">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rgb="FFC6EFCE"/>
      </patternFill>
    </fill>
    <fill>
      <patternFill patternType="solid">
        <fgColor theme="0"/>
        <bgColor indexed="64"/>
      </patternFill>
    </fill>
    <fill>
      <patternFill patternType="solid">
        <fgColor rgb="FFC0C0C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4">
    <xf numFmtId="0" fontId="0" fillId="0" borderId="0"/>
    <xf numFmtId="0" fontId="24" fillId="9" borderId="0" applyNumberFormat="0" applyBorder="0" applyAlignment="0" applyProtection="0"/>
    <xf numFmtId="0" fontId="23" fillId="0" borderId="0"/>
    <xf numFmtId="0" fontId="3" fillId="0" borderId="0"/>
    <xf numFmtId="0" fontId="23" fillId="0" borderId="0"/>
    <xf numFmtId="0" fontId="23" fillId="0" borderId="0"/>
    <xf numFmtId="0" fontId="23" fillId="0" borderId="0"/>
    <xf numFmtId="0" fontId="23" fillId="0" borderId="0"/>
    <xf numFmtId="0" fontId="23" fillId="0" borderId="0"/>
    <xf numFmtId="0" fontId="25" fillId="0" borderId="0"/>
    <xf numFmtId="0" fontId="3" fillId="0" borderId="0"/>
    <xf numFmtId="0" fontId="2" fillId="0" borderId="0"/>
    <xf numFmtId="0" fontId="1" fillId="0" borderId="0"/>
    <xf numFmtId="0" fontId="1" fillId="0" borderId="0"/>
  </cellStyleXfs>
  <cellXfs count="477">
    <xf numFmtId="0" fontId="0" fillId="0" borderId="0" xfId="0"/>
    <xf numFmtId="0" fontId="4" fillId="0" borderId="0" xfId="0" applyFont="1"/>
    <xf numFmtId="0" fontId="3" fillId="0" borderId="0" xfId="0" applyFont="1"/>
    <xf numFmtId="164" fontId="5" fillId="2" borderId="1" xfId="5" applyNumberFormat="1" applyFont="1" applyFill="1" applyBorder="1" applyAlignment="1">
      <alignment horizontal="center" vertical="center"/>
    </xf>
    <xf numFmtId="164" fontId="5" fillId="0" borderId="1" xfId="5" applyNumberFormat="1" applyFont="1" applyBorder="1" applyAlignment="1">
      <alignment horizontal="center" vertical="center" wrapText="1"/>
    </xf>
    <xf numFmtId="164" fontId="5" fillId="3" borderId="1" xfId="5" applyNumberFormat="1" applyFont="1" applyFill="1" applyBorder="1" applyAlignment="1">
      <alignment horizontal="center" vertical="center" wrapText="1"/>
    </xf>
    <xf numFmtId="164" fontId="5" fillId="4" borderId="1" xfId="5" applyNumberFormat="1" applyFont="1" applyFill="1" applyBorder="1" applyAlignment="1">
      <alignment horizontal="center" vertical="center" wrapText="1"/>
    </xf>
    <xf numFmtId="164" fontId="5" fillId="5" borderId="1" xfId="5" applyNumberFormat="1" applyFont="1" applyFill="1" applyBorder="1" applyAlignment="1">
      <alignment horizontal="center" vertical="center" wrapText="1"/>
    </xf>
    <xf numFmtId="164" fontId="6" fillId="3" borderId="1" xfId="5" applyNumberFormat="1" applyFont="1" applyFill="1" applyBorder="1" applyAlignment="1">
      <alignment horizontal="center" vertical="center" wrapText="1"/>
    </xf>
    <xf numFmtId="0" fontId="6" fillId="3" borderId="1" xfId="5" applyFont="1" applyFill="1" applyBorder="1" applyAlignment="1">
      <alignment horizontal="left" vertical="center" wrapText="1"/>
    </xf>
    <xf numFmtId="0" fontId="5" fillId="0" borderId="1" xfId="5" applyFont="1" applyBorder="1" applyAlignment="1">
      <alignment horizontal="left" vertical="center" wrapText="1"/>
    </xf>
    <xf numFmtId="49" fontId="5" fillId="3" borderId="1" xfId="5" applyNumberFormat="1" applyFont="1" applyFill="1" applyBorder="1" applyAlignment="1">
      <alignment horizontal="center" vertical="center" wrapText="1"/>
    </xf>
    <xf numFmtId="0" fontId="5" fillId="3" borderId="1" xfId="5" applyFont="1" applyFill="1" applyBorder="1" applyAlignment="1">
      <alignment horizontal="left" vertical="center" wrapText="1"/>
    </xf>
    <xf numFmtId="49" fontId="5" fillId="6" borderId="1" xfId="5" applyNumberFormat="1" applyFont="1" applyFill="1" applyBorder="1" applyAlignment="1">
      <alignment horizontal="center" vertical="center" wrapText="1"/>
    </xf>
    <xf numFmtId="164" fontId="6" fillId="4" borderId="1" xfId="5" applyNumberFormat="1" applyFont="1" applyFill="1" applyBorder="1" applyAlignment="1">
      <alignment horizontal="center" vertical="center" wrapText="1"/>
    </xf>
    <xf numFmtId="164" fontId="6" fillId="5" borderId="1" xfId="5" applyNumberFormat="1" applyFont="1" applyFill="1" applyBorder="1" applyAlignment="1">
      <alignment horizontal="center" vertical="center" wrapText="1"/>
    </xf>
    <xf numFmtId="49" fontId="6" fillId="3" borderId="1" xfId="5" applyNumberFormat="1" applyFont="1" applyFill="1" applyBorder="1" applyAlignment="1">
      <alignment horizontal="center" vertical="center" wrapText="1"/>
    </xf>
    <xf numFmtId="49" fontId="5" fillId="7" borderId="1" xfId="5" applyNumberFormat="1" applyFont="1" applyFill="1" applyBorder="1" applyAlignment="1">
      <alignment horizontal="center" vertical="center" wrapText="1"/>
    </xf>
    <xf numFmtId="0" fontId="4" fillId="0" borderId="0" xfId="0" applyFont="1" applyAlignment="1">
      <alignment wrapText="1"/>
    </xf>
    <xf numFmtId="0" fontId="4" fillId="0" borderId="2" xfId="0" applyFont="1" applyBorder="1" applyAlignment="1">
      <alignment wrapText="1"/>
    </xf>
    <xf numFmtId="0" fontId="6" fillId="0" borderId="1" xfId="5" applyFont="1" applyBorder="1" applyAlignment="1">
      <alignment horizontal="left" vertical="center" wrapText="1"/>
    </xf>
    <xf numFmtId="49" fontId="6" fillId="0" borderId="1" xfId="5" applyNumberFormat="1" applyFont="1" applyBorder="1" applyAlignment="1">
      <alignment horizontal="center" vertical="center" wrapText="1"/>
    </xf>
    <xf numFmtId="0" fontId="3" fillId="0" borderId="0" xfId="0" applyFont="1" applyAlignment="1">
      <alignment wrapText="1"/>
    </xf>
    <xf numFmtId="0" fontId="3" fillId="0" borderId="2" xfId="0" applyFont="1" applyBorder="1" applyAlignment="1">
      <alignment wrapText="1"/>
    </xf>
    <xf numFmtId="0" fontId="6" fillId="3" borderId="1" xfId="6" applyFont="1" applyFill="1" applyBorder="1" applyAlignment="1">
      <alignment horizontal="left" vertical="center" wrapText="1"/>
    </xf>
    <xf numFmtId="0" fontId="6" fillId="0" borderId="1" xfId="9" applyFont="1" applyBorder="1" applyAlignment="1">
      <alignment vertical="center" wrapText="1"/>
    </xf>
    <xf numFmtId="164" fontId="6" fillId="0" borderId="1" xfId="5" applyNumberFormat="1" applyFont="1" applyBorder="1" applyAlignment="1">
      <alignment horizontal="center" vertical="center" wrapText="1"/>
    </xf>
    <xf numFmtId="0" fontId="5" fillId="5" borderId="1" xfId="5" applyFont="1" applyFill="1" applyBorder="1" applyAlignment="1">
      <alignment horizontal="center" textRotation="90" wrapText="1"/>
    </xf>
    <xf numFmtId="0" fontId="5" fillId="3" borderId="1" xfId="5" applyFont="1" applyFill="1" applyBorder="1" applyAlignment="1">
      <alignment horizontal="center" textRotation="90" wrapText="1"/>
    </xf>
    <xf numFmtId="164" fontId="8" fillId="3" borderId="1" xfId="5" applyNumberFormat="1" applyFont="1" applyFill="1" applyBorder="1" applyAlignment="1">
      <alignment horizontal="center" vertical="center" wrapText="1"/>
    </xf>
    <xf numFmtId="0" fontId="3" fillId="0" borderId="0" xfId="2" applyFont="1"/>
    <xf numFmtId="0" fontId="3" fillId="0" borderId="0" xfId="2" applyFont="1" applyAlignment="1">
      <alignment horizontal="center"/>
    </xf>
    <xf numFmtId="164" fontId="3" fillId="0" borderId="0" xfId="2" applyNumberFormat="1" applyFont="1" applyAlignment="1">
      <alignment horizontal="center"/>
    </xf>
    <xf numFmtId="164" fontId="3" fillId="0" borderId="0" xfId="2" applyNumberFormat="1" applyFont="1"/>
    <xf numFmtId="0" fontId="3" fillId="0" borderId="0" xfId="2" applyFont="1" applyAlignment="1">
      <alignment horizontal="right"/>
    </xf>
    <xf numFmtId="164" fontId="6" fillId="0" borderId="1" xfId="9" applyNumberFormat="1" applyFont="1" applyBorder="1" applyAlignment="1">
      <alignment horizontal="center" vertical="center" wrapText="1"/>
    </xf>
    <xf numFmtId="164" fontId="6" fillId="4" borderId="1" xfId="7" applyNumberFormat="1" applyFont="1" applyFill="1" applyBorder="1" applyAlignment="1">
      <alignment horizontal="center" vertical="center" wrapText="1"/>
    </xf>
    <xf numFmtId="164" fontId="6" fillId="3" borderId="1" xfId="9" applyNumberFormat="1" applyFont="1" applyFill="1" applyBorder="1" applyAlignment="1">
      <alignment horizontal="center" vertical="center" wrapText="1"/>
    </xf>
    <xf numFmtId="164" fontId="6" fillId="5" borderId="1" xfId="9" applyNumberFormat="1" applyFont="1" applyFill="1" applyBorder="1" applyAlignment="1">
      <alignment horizontal="center" vertical="center" wrapText="1"/>
    </xf>
    <xf numFmtId="0" fontId="6" fillId="3" borderId="1" xfId="9" applyFont="1" applyFill="1" applyBorder="1" applyAlignment="1">
      <alignment horizontal="left" vertical="center" wrapText="1"/>
    </xf>
    <xf numFmtId="49" fontId="6" fillId="3" borderId="1" xfId="9" applyNumberFormat="1" applyFont="1" applyFill="1" applyBorder="1" applyAlignment="1">
      <alignment horizontal="center" vertical="center" wrapText="1"/>
    </xf>
    <xf numFmtId="49" fontId="6" fillId="6" borderId="1" xfId="9" applyNumberFormat="1" applyFont="1" applyFill="1" applyBorder="1" applyAlignment="1">
      <alignment horizontal="center" vertical="center" wrapText="1"/>
    </xf>
    <xf numFmtId="164" fontId="6" fillId="3" borderId="1" xfId="9" applyNumberFormat="1" applyFont="1" applyFill="1" applyBorder="1" applyAlignment="1">
      <alignment horizontal="center" vertical="center"/>
    </xf>
    <xf numFmtId="164" fontId="6" fillId="0" borderId="1" xfId="9" applyNumberFormat="1" applyFont="1" applyBorder="1" applyAlignment="1">
      <alignment horizontal="left" vertical="center" wrapText="1"/>
    </xf>
    <xf numFmtId="164" fontId="6" fillId="3" borderId="1" xfId="9" applyNumberFormat="1" applyFont="1" applyFill="1" applyBorder="1" applyAlignment="1">
      <alignment horizontal="left" vertical="center" wrapText="1"/>
    </xf>
    <xf numFmtId="164" fontId="6" fillId="3" borderId="1" xfId="9" applyNumberFormat="1" applyFont="1" applyFill="1" applyBorder="1" applyAlignment="1">
      <alignment vertical="center" wrapText="1"/>
    </xf>
    <xf numFmtId="164" fontId="6" fillId="4" borderId="1" xfId="9" applyNumberFormat="1" applyFont="1" applyFill="1" applyBorder="1" applyAlignment="1">
      <alignment horizontal="center" vertical="center" wrapText="1"/>
    </xf>
    <xf numFmtId="164" fontId="6" fillId="3" borderId="1" xfId="7" applyNumberFormat="1" applyFont="1" applyFill="1" applyBorder="1" applyAlignment="1">
      <alignment horizontal="left" vertical="center" wrapText="1"/>
    </xf>
    <xf numFmtId="49" fontId="6" fillId="3" borderId="3" xfId="9" applyNumberFormat="1" applyFont="1" applyFill="1" applyBorder="1" applyAlignment="1">
      <alignment horizontal="center" vertical="center" wrapText="1"/>
    </xf>
    <xf numFmtId="0" fontId="6" fillId="3" borderId="1" xfId="7" applyFont="1" applyFill="1" applyBorder="1" applyAlignment="1">
      <alignment horizontal="center" textRotation="90" wrapText="1"/>
    </xf>
    <xf numFmtId="164" fontId="6" fillId="3" borderId="1" xfId="7" applyNumberFormat="1" applyFont="1" applyFill="1" applyBorder="1" applyAlignment="1">
      <alignment horizontal="center" vertical="center" wrapText="1"/>
    </xf>
    <xf numFmtId="0" fontId="3" fillId="0" borderId="0" xfId="2" applyFont="1" applyAlignment="1">
      <alignment wrapText="1"/>
    </xf>
    <xf numFmtId="49" fontId="6" fillId="7" borderId="1" xfId="9" applyNumberFormat="1" applyFont="1" applyFill="1" applyBorder="1" applyAlignment="1">
      <alignment horizontal="center" vertical="center" wrapText="1"/>
    </xf>
    <xf numFmtId="0" fontId="5" fillId="5" borderId="1" xfId="7" applyFont="1" applyFill="1" applyBorder="1" applyAlignment="1">
      <alignment horizontal="center" textRotation="90" wrapText="1"/>
    </xf>
    <xf numFmtId="0" fontId="5" fillId="3" borderId="1" xfId="7" applyFont="1" applyFill="1" applyBorder="1" applyAlignment="1">
      <alignment horizontal="center" textRotation="90" wrapText="1"/>
    </xf>
    <xf numFmtId="0" fontId="10" fillId="0" borderId="0" xfId="2" applyFont="1"/>
    <xf numFmtId="0" fontId="23" fillId="0" borderId="0" xfId="2"/>
    <xf numFmtId="0" fontId="12" fillId="0" borderId="0" xfId="2" applyFont="1"/>
    <xf numFmtId="0" fontId="4" fillId="0" borderId="0" xfId="2" applyFont="1"/>
    <xf numFmtId="164" fontId="6" fillId="0" borderId="1" xfId="7" applyNumberFormat="1" applyFont="1" applyBorder="1" applyAlignment="1">
      <alignment horizontal="center" vertical="center" wrapText="1"/>
    </xf>
    <xf numFmtId="164" fontId="6" fillId="5" borderId="1" xfId="7" applyNumberFormat="1" applyFont="1" applyFill="1" applyBorder="1" applyAlignment="1">
      <alignment horizontal="center" vertical="center" wrapText="1"/>
    </xf>
    <xf numFmtId="0" fontId="6" fillId="3" borderId="1" xfId="7" applyFont="1" applyFill="1" applyBorder="1" applyAlignment="1">
      <alignment horizontal="left" vertical="center" wrapText="1"/>
    </xf>
    <xf numFmtId="0" fontId="6" fillId="3" borderId="1" xfId="7" applyFont="1" applyFill="1" applyBorder="1" applyAlignment="1">
      <alignment horizontal="left" vertical="top" wrapText="1"/>
    </xf>
    <xf numFmtId="49" fontId="6" fillId="3" borderId="1" xfId="7" applyNumberFormat="1" applyFont="1" applyFill="1" applyBorder="1" applyAlignment="1">
      <alignment horizontal="center" vertical="center" wrapText="1"/>
    </xf>
    <xf numFmtId="49" fontId="6" fillId="9" borderId="1" xfId="1" applyNumberFormat="1" applyFont="1" applyBorder="1" applyAlignment="1" applyProtection="1">
      <alignment horizontal="center" vertical="center" wrapText="1"/>
    </xf>
    <xf numFmtId="0" fontId="13" fillId="0" borderId="0" xfId="2" applyFont="1" applyAlignment="1">
      <alignment horizontal="left" vertical="center" wrapText="1"/>
    </xf>
    <xf numFmtId="49" fontId="6" fillId="6" borderId="1" xfId="7" applyNumberFormat="1" applyFont="1" applyFill="1" applyBorder="1" applyAlignment="1">
      <alignment horizontal="center" vertical="center" wrapText="1"/>
    </xf>
    <xf numFmtId="0" fontId="6" fillId="0" borderId="1" xfId="7" applyFont="1" applyBorder="1" applyAlignment="1">
      <alignment horizontal="left" vertical="center" wrapText="1"/>
    </xf>
    <xf numFmtId="49" fontId="6" fillId="7" borderId="1" xfId="7" applyNumberFormat="1" applyFont="1" applyFill="1" applyBorder="1" applyAlignment="1">
      <alignment horizontal="center" vertical="center" wrapText="1"/>
    </xf>
    <xf numFmtId="164" fontId="6" fillId="2" borderId="1" xfId="7" applyNumberFormat="1" applyFont="1" applyFill="1" applyBorder="1" applyAlignment="1">
      <alignment horizontal="center" vertical="center"/>
    </xf>
    <xf numFmtId="0" fontId="5" fillId="3" borderId="1" xfId="7" applyFont="1" applyFill="1" applyBorder="1" applyAlignment="1">
      <alignment horizontal="left" vertical="center" wrapText="1"/>
    </xf>
    <xf numFmtId="49" fontId="5" fillId="3" borderId="1" xfId="7" applyNumberFormat="1" applyFont="1" applyFill="1" applyBorder="1" applyAlignment="1">
      <alignment horizontal="center" vertical="center" wrapText="1"/>
    </xf>
    <xf numFmtId="49" fontId="5" fillId="3" borderId="4" xfId="7" applyNumberFormat="1" applyFont="1" applyFill="1" applyBorder="1" applyAlignment="1">
      <alignment horizontal="center" vertical="center" wrapText="1"/>
    </xf>
    <xf numFmtId="49" fontId="5" fillId="6" borderId="1" xfId="7" applyNumberFormat="1" applyFont="1" applyFill="1" applyBorder="1" applyAlignment="1">
      <alignment horizontal="center" vertical="center" wrapText="1"/>
    </xf>
    <xf numFmtId="49" fontId="5" fillId="6" borderId="4" xfId="7" applyNumberFormat="1" applyFont="1" applyFill="1" applyBorder="1" applyAlignment="1">
      <alignment horizontal="center" vertical="center" wrapText="1"/>
    </xf>
    <xf numFmtId="49" fontId="5" fillId="7" borderId="1" xfId="7" applyNumberFormat="1" applyFont="1" applyFill="1" applyBorder="1" applyAlignment="1">
      <alignment horizontal="center" vertical="center" wrapText="1"/>
    </xf>
    <xf numFmtId="164" fontId="5" fillId="0" borderId="1" xfId="7" applyNumberFormat="1" applyFont="1" applyBorder="1" applyAlignment="1">
      <alignment horizontal="center" vertical="center" wrapText="1"/>
    </xf>
    <xf numFmtId="164" fontId="6" fillId="0" borderId="1" xfId="10" applyNumberFormat="1" applyFont="1" applyBorder="1" applyAlignment="1">
      <alignment horizontal="center" vertical="center" wrapText="1"/>
    </xf>
    <xf numFmtId="164" fontId="15" fillId="0" borderId="1" xfId="9" applyNumberFormat="1" applyFont="1" applyBorder="1" applyAlignment="1">
      <alignment horizontal="center" vertical="center" wrapText="1"/>
    </xf>
    <xf numFmtId="164" fontId="5" fillId="0" borderId="1" xfId="9" applyNumberFormat="1" applyFont="1" applyBorder="1" applyAlignment="1">
      <alignment horizontal="center" vertical="center" wrapText="1"/>
    </xf>
    <xf numFmtId="164" fontId="5" fillId="3" borderId="1" xfId="9" applyNumberFormat="1" applyFont="1" applyFill="1" applyBorder="1" applyAlignment="1">
      <alignment horizontal="center" vertical="center" wrapText="1"/>
    </xf>
    <xf numFmtId="164" fontId="15" fillId="3" borderId="1" xfId="9" applyNumberFormat="1" applyFont="1" applyFill="1" applyBorder="1" applyAlignment="1">
      <alignment horizontal="center" vertical="center" wrapText="1"/>
    </xf>
    <xf numFmtId="164" fontId="6" fillId="6" borderId="1" xfId="9" applyNumberFormat="1" applyFont="1" applyFill="1" applyBorder="1" applyAlignment="1">
      <alignment horizontal="center" vertical="center" wrapText="1"/>
    </xf>
    <xf numFmtId="164" fontId="6" fillId="6" borderId="1" xfId="7" applyNumberFormat="1" applyFont="1" applyFill="1" applyBorder="1" applyAlignment="1">
      <alignment horizontal="left" vertical="center" wrapText="1"/>
    </xf>
    <xf numFmtId="164" fontId="6" fillId="6" borderId="1" xfId="7" applyNumberFormat="1" applyFont="1" applyFill="1" applyBorder="1" applyAlignment="1">
      <alignment horizontal="center" vertical="center" wrapText="1"/>
    </xf>
    <xf numFmtId="49" fontId="6" fillId="0" borderId="1" xfId="7" applyNumberFormat="1" applyFont="1" applyBorder="1" applyAlignment="1">
      <alignment horizontal="center" vertical="center" wrapText="1"/>
    </xf>
    <xf numFmtId="164" fontId="6" fillId="7" borderId="1" xfId="7" applyNumberFormat="1" applyFont="1" applyFill="1" applyBorder="1" applyAlignment="1">
      <alignment horizontal="center" vertical="center" wrapText="1"/>
    </xf>
    <xf numFmtId="164" fontId="7" fillId="3" borderId="5" xfId="7" applyNumberFormat="1" applyFont="1" applyFill="1" applyBorder="1" applyAlignment="1">
      <alignment vertical="center"/>
    </xf>
    <xf numFmtId="164" fontId="7" fillId="3" borderId="6" xfId="7" applyNumberFormat="1" applyFont="1" applyFill="1" applyBorder="1" applyAlignment="1">
      <alignment vertical="center"/>
    </xf>
    <xf numFmtId="0" fontId="5" fillId="0" borderId="0" xfId="0" applyFont="1"/>
    <xf numFmtId="164" fontId="5" fillId="2" borderId="1" xfId="7" applyNumberFormat="1" applyFont="1" applyFill="1" applyBorder="1" applyAlignment="1">
      <alignment horizontal="center" vertical="center"/>
    </xf>
    <xf numFmtId="164" fontId="5" fillId="4" borderId="1" xfId="7" applyNumberFormat="1" applyFont="1" applyFill="1" applyBorder="1" applyAlignment="1">
      <alignment horizontal="center" vertical="center" wrapText="1"/>
    </xf>
    <xf numFmtId="164" fontId="5" fillId="3" borderId="1" xfId="7" applyNumberFormat="1" applyFont="1" applyFill="1" applyBorder="1" applyAlignment="1">
      <alignment horizontal="center" vertical="center" wrapText="1"/>
    </xf>
    <xf numFmtId="164" fontId="5" fillId="5" borderId="1" xfId="7" applyNumberFormat="1" applyFont="1" applyFill="1" applyBorder="1" applyAlignment="1">
      <alignment horizontal="center" vertical="center" wrapText="1"/>
    </xf>
    <xf numFmtId="164" fontId="5" fillId="0" borderId="0" xfId="0" applyNumberFormat="1" applyFont="1" applyAlignment="1">
      <alignment horizontal="center" vertical="center"/>
    </xf>
    <xf numFmtId="0" fontId="5" fillId="0" borderId="1" xfId="9" applyFont="1" applyBorder="1" applyAlignment="1">
      <alignment horizontal="left" vertical="center" wrapText="1"/>
    </xf>
    <xf numFmtId="164" fontId="17" fillId="4" borderId="1" xfId="7" applyNumberFormat="1" applyFont="1" applyFill="1" applyBorder="1" applyAlignment="1">
      <alignment horizontal="center" vertical="center" wrapText="1"/>
    </xf>
    <xf numFmtId="164" fontId="17" fillId="3" borderId="1" xfId="7" applyNumberFormat="1" applyFont="1" applyFill="1" applyBorder="1" applyAlignment="1">
      <alignment horizontal="center" vertical="center" wrapText="1"/>
    </xf>
    <xf numFmtId="164" fontId="17" fillId="5" borderId="1" xfId="7" applyNumberFormat="1" applyFont="1" applyFill="1" applyBorder="1" applyAlignment="1">
      <alignment horizontal="center" vertical="center" wrapText="1"/>
    </xf>
    <xf numFmtId="0" fontId="17" fillId="3" borderId="1" xfId="10" applyFont="1" applyFill="1" applyBorder="1" applyAlignment="1">
      <alignment horizontal="left" vertical="center" wrapText="1"/>
    </xf>
    <xf numFmtId="49" fontId="17" fillId="3" borderId="1" xfId="10" applyNumberFormat="1" applyFont="1" applyFill="1" applyBorder="1" applyAlignment="1">
      <alignment horizontal="center" vertical="center" wrapText="1"/>
    </xf>
    <xf numFmtId="164" fontId="17" fillId="0" borderId="1" xfId="7" applyNumberFormat="1" applyFont="1" applyBorder="1" applyAlignment="1">
      <alignment horizontal="left" vertical="center" wrapText="1"/>
    </xf>
    <xf numFmtId="49" fontId="17" fillId="6" borderId="1" xfId="7" applyNumberFormat="1" applyFont="1" applyFill="1" applyBorder="1" applyAlignment="1">
      <alignment horizontal="center" vertical="center" wrapText="1"/>
    </xf>
    <xf numFmtId="49" fontId="17" fillId="7" borderId="1" xfId="7" applyNumberFormat="1" applyFont="1" applyFill="1" applyBorder="1" applyAlignment="1">
      <alignment horizontal="center" vertical="center" wrapText="1"/>
    </xf>
    <xf numFmtId="1" fontId="6" fillId="3" borderId="1" xfId="7" applyNumberFormat="1" applyFont="1" applyFill="1" applyBorder="1" applyAlignment="1">
      <alignment horizontal="left" vertical="center" wrapText="1"/>
    </xf>
    <xf numFmtId="0" fontId="6" fillId="0" borderId="1" xfId="9" applyFont="1" applyBorder="1" applyAlignment="1">
      <alignment horizontal="left" vertical="center" wrapText="1"/>
    </xf>
    <xf numFmtId="49" fontId="6" fillId="6" borderId="4" xfId="7" applyNumberFormat="1" applyFont="1" applyFill="1" applyBorder="1" applyAlignment="1">
      <alignment horizontal="center" vertical="center" wrapText="1"/>
    </xf>
    <xf numFmtId="0" fontId="6" fillId="0" borderId="3" xfId="9" applyFont="1" applyBorder="1" applyAlignment="1">
      <alignment horizontal="left" vertical="center" wrapText="1"/>
    </xf>
    <xf numFmtId="49" fontId="6" fillId="3" borderId="3" xfId="7" applyNumberFormat="1" applyFont="1" applyFill="1" applyBorder="1" applyAlignment="1">
      <alignment horizontal="center" vertical="center" wrapText="1"/>
    </xf>
    <xf numFmtId="0" fontId="18" fillId="0" borderId="0" xfId="2" applyFont="1"/>
    <xf numFmtId="0" fontId="3" fillId="0" borderId="0" xfId="3"/>
    <xf numFmtId="0" fontId="6" fillId="5" borderId="1" xfId="7" applyFont="1" applyFill="1" applyBorder="1" applyAlignment="1">
      <alignment horizontal="center" textRotation="90" wrapText="1"/>
    </xf>
    <xf numFmtId="0" fontId="6" fillId="0" borderId="1" xfId="0" applyFont="1" applyBorder="1" applyAlignment="1">
      <alignment horizontal="left" vertical="center" wrapText="1"/>
    </xf>
    <xf numFmtId="0" fontId="12" fillId="0" borderId="0" xfId="0" applyFont="1"/>
    <xf numFmtId="164" fontId="3" fillId="0" borderId="0" xfId="0" applyNumberFormat="1" applyFont="1"/>
    <xf numFmtId="0" fontId="5" fillId="0" borderId="0" xfId="7" applyFont="1" applyAlignment="1">
      <alignment horizontal="left" vertical="center" wrapText="1"/>
    </xf>
    <xf numFmtId="164" fontId="5" fillId="0" borderId="1" xfId="3" applyNumberFormat="1" applyFont="1" applyBorder="1" applyAlignment="1">
      <alignment horizontal="center" vertical="center"/>
    </xf>
    <xf numFmtId="164" fontId="5" fillId="0" borderId="1" xfId="0" applyNumberFormat="1" applyFont="1" applyBorder="1"/>
    <xf numFmtId="164" fontId="5" fillId="0" borderId="1" xfId="7" applyNumberFormat="1" applyFont="1" applyBorder="1" applyAlignment="1">
      <alignment horizontal="center" vertical="center"/>
    </xf>
    <xf numFmtId="164" fontId="6" fillId="2" borderId="1" xfId="8" applyNumberFormat="1" applyFont="1" applyFill="1" applyBorder="1" applyAlignment="1">
      <alignment horizontal="center" vertical="center"/>
    </xf>
    <xf numFmtId="164" fontId="6" fillId="3" borderId="1" xfId="8" applyNumberFormat="1" applyFont="1" applyFill="1" applyBorder="1" applyAlignment="1">
      <alignment horizontal="center" vertical="center" wrapText="1"/>
    </xf>
    <xf numFmtId="164" fontId="6" fillId="4" borderId="1" xfId="8" applyNumberFormat="1" applyFont="1" applyFill="1" applyBorder="1" applyAlignment="1">
      <alignment horizontal="center" vertical="center" wrapText="1"/>
    </xf>
    <xf numFmtId="164" fontId="6" fillId="5" borderId="1" xfId="8" applyNumberFormat="1" applyFont="1" applyFill="1" applyBorder="1" applyAlignment="1">
      <alignment horizontal="center" vertical="center" wrapText="1"/>
    </xf>
    <xf numFmtId="0" fontId="5" fillId="3" borderId="1" xfId="8" applyFont="1" applyFill="1" applyBorder="1" applyAlignment="1">
      <alignment horizontal="left" vertical="center" wrapText="1"/>
    </xf>
    <xf numFmtId="0" fontId="6" fillId="0" borderId="1" xfId="8" applyFont="1" applyBorder="1" applyAlignment="1">
      <alignment horizontal="left" vertical="center" wrapText="1"/>
    </xf>
    <xf numFmtId="49" fontId="5" fillId="3" borderId="1" xfId="8" applyNumberFormat="1" applyFont="1" applyFill="1" applyBorder="1" applyAlignment="1">
      <alignment horizontal="center" vertical="center" wrapText="1"/>
    </xf>
    <xf numFmtId="49" fontId="5" fillId="3" borderId="4" xfId="8" applyNumberFormat="1" applyFont="1" applyFill="1" applyBorder="1" applyAlignment="1">
      <alignment horizontal="center" vertical="center" wrapText="1"/>
    </xf>
    <xf numFmtId="49" fontId="5" fillId="6" borderId="1" xfId="8" applyNumberFormat="1" applyFont="1" applyFill="1" applyBorder="1" applyAlignment="1">
      <alignment horizontal="center" vertical="center" wrapText="1"/>
    </xf>
    <xf numFmtId="49" fontId="5" fillId="6" borderId="4" xfId="8" applyNumberFormat="1" applyFont="1" applyFill="1" applyBorder="1" applyAlignment="1">
      <alignment horizontal="center" vertical="center" wrapText="1"/>
    </xf>
    <xf numFmtId="49" fontId="5" fillId="7" borderId="1" xfId="8" applyNumberFormat="1" applyFont="1" applyFill="1" applyBorder="1" applyAlignment="1">
      <alignment horizontal="center" vertical="center" wrapText="1"/>
    </xf>
    <xf numFmtId="0" fontId="5" fillId="5" borderId="1" xfId="8" applyFont="1" applyFill="1" applyBorder="1" applyAlignment="1">
      <alignment horizontal="center" textRotation="90" wrapText="1"/>
    </xf>
    <xf numFmtId="0" fontId="5" fillId="3" borderId="1" xfId="8" applyFont="1" applyFill="1" applyBorder="1" applyAlignment="1">
      <alignment horizontal="center" textRotation="90" wrapText="1"/>
    </xf>
    <xf numFmtId="0" fontId="20" fillId="0" borderId="0" xfId="3" applyFont="1"/>
    <xf numFmtId="0" fontId="6" fillId="3" borderId="1" xfId="9" applyFont="1" applyFill="1" applyBorder="1" applyAlignment="1">
      <alignment vertical="center" wrapText="1"/>
    </xf>
    <xf numFmtId="49" fontId="6" fillId="3" borderId="1" xfId="8" applyNumberFormat="1" applyFont="1" applyFill="1" applyBorder="1" applyAlignment="1">
      <alignment horizontal="center" vertical="center" wrapText="1"/>
    </xf>
    <xf numFmtId="0" fontId="6" fillId="0" borderId="7" xfId="8" applyFont="1" applyBorder="1" applyAlignment="1">
      <alignment horizontal="left" vertical="center" wrapText="1"/>
    </xf>
    <xf numFmtId="0" fontId="6" fillId="3" borderId="7" xfId="9" applyFont="1" applyFill="1" applyBorder="1" applyAlignment="1">
      <alignment vertical="center" wrapText="1"/>
    </xf>
    <xf numFmtId="49" fontId="6" fillId="3" borderId="7" xfId="8" applyNumberFormat="1" applyFont="1" applyFill="1" applyBorder="1" applyAlignment="1">
      <alignment horizontal="center" vertical="center" wrapText="1"/>
    </xf>
    <xf numFmtId="0" fontId="21" fillId="3" borderId="0" xfId="3" applyFont="1" applyFill="1"/>
    <xf numFmtId="49" fontId="6" fillId="6" borderId="3" xfId="8" applyNumberFormat="1" applyFont="1" applyFill="1" applyBorder="1" applyAlignment="1">
      <alignment horizontal="center" vertical="center" wrapText="1"/>
    </xf>
    <xf numFmtId="49" fontId="6" fillId="7" borderId="1" xfId="8" applyNumberFormat="1" applyFont="1" applyFill="1" applyBorder="1" applyAlignment="1">
      <alignment horizontal="center" vertical="center" wrapText="1"/>
    </xf>
    <xf numFmtId="164" fontId="6" fillId="0" borderId="1" xfId="8" applyNumberFormat="1" applyFont="1" applyBorder="1" applyAlignment="1">
      <alignment horizontal="center" vertical="center" wrapText="1"/>
    </xf>
    <xf numFmtId="0" fontId="6" fillId="3" borderId="3" xfId="9" applyFont="1" applyFill="1" applyBorder="1" applyAlignment="1">
      <alignment vertical="center" wrapText="1"/>
    </xf>
    <xf numFmtId="49" fontId="6" fillId="3" borderId="3" xfId="8" applyNumberFormat="1" applyFont="1" applyFill="1" applyBorder="1" applyAlignment="1">
      <alignment horizontal="center" vertical="center" wrapText="1"/>
    </xf>
    <xf numFmtId="49" fontId="6" fillId="6" borderId="1" xfId="8" applyNumberFormat="1" applyFont="1" applyFill="1" applyBorder="1" applyAlignment="1">
      <alignment horizontal="center" vertical="center" wrapText="1"/>
    </xf>
    <xf numFmtId="49" fontId="6" fillId="3" borderId="10" xfId="8" applyNumberFormat="1" applyFont="1" applyFill="1" applyBorder="1" applyAlignment="1">
      <alignment horizontal="center" vertical="center" wrapText="1"/>
    </xf>
    <xf numFmtId="49" fontId="6" fillId="6" borderId="10" xfId="8" applyNumberFormat="1" applyFont="1" applyFill="1" applyBorder="1" applyAlignment="1">
      <alignment horizontal="center" vertical="center" wrapText="1"/>
    </xf>
    <xf numFmtId="49" fontId="6" fillId="6" borderId="7" xfId="8" applyNumberFormat="1" applyFont="1" applyFill="1" applyBorder="1" applyAlignment="1">
      <alignment horizontal="center" vertical="center" wrapText="1"/>
    </xf>
    <xf numFmtId="0" fontId="3" fillId="0" borderId="2" xfId="3" applyBorder="1"/>
    <xf numFmtId="164" fontId="6" fillId="0" borderId="1" xfId="8" applyNumberFormat="1" applyFont="1" applyBorder="1" applyAlignment="1">
      <alignment horizontal="left" vertical="center" wrapText="1"/>
    </xf>
    <xf numFmtId="164" fontId="6" fillId="0" borderId="3" xfId="8" applyNumberFormat="1" applyFont="1" applyBorder="1" applyAlignment="1">
      <alignment horizontal="center" vertical="center" wrapText="1"/>
    </xf>
    <xf numFmtId="0" fontId="6" fillId="0" borderId="3" xfId="8" applyFont="1" applyBorder="1" applyAlignment="1">
      <alignment horizontal="left" vertical="center" wrapText="1"/>
    </xf>
    <xf numFmtId="49" fontId="6" fillId="3" borderId="1" xfId="9" applyNumberFormat="1" applyFont="1" applyFill="1" applyBorder="1" applyAlignment="1">
      <alignment horizontal="left" vertical="center" wrapText="1"/>
    </xf>
    <xf numFmtId="0" fontId="23" fillId="0" borderId="0" xfId="4"/>
    <xf numFmtId="164" fontId="5" fillId="2" borderId="1" xfId="8" applyNumberFormat="1" applyFont="1" applyFill="1" applyBorder="1" applyAlignment="1">
      <alignment horizontal="center" vertical="center"/>
    </xf>
    <xf numFmtId="164" fontId="5" fillId="0" borderId="1" xfId="8" applyNumberFormat="1" applyFont="1" applyBorder="1" applyAlignment="1">
      <alignment horizontal="center" vertical="center" wrapText="1"/>
    </xf>
    <xf numFmtId="164" fontId="5" fillId="4" borderId="1" xfId="8" applyNumberFormat="1" applyFont="1" applyFill="1" applyBorder="1" applyAlignment="1">
      <alignment horizontal="center" vertical="center" wrapText="1"/>
    </xf>
    <xf numFmtId="164" fontId="5" fillId="3" borderId="1" xfId="8" applyNumberFormat="1" applyFont="1" applyFill="1" applyBorder="1" applyAlignment="1">
      <alignment horizontal="center" vertical="center" wrapText="1"/>
    </xf>
    <xf numFmtId="164" fontId="5" fillId="5" borderId="1" xfId="8" applyNumberFormat="1" applyFont="1" applyFill="1" applyBorder="1" applyAlignment="1">
      <alignment horizontal="center" vertical="center" wrapText="1"/>
    </xf>
    <xf numFmtId="164" fontId="5" fillId="0" borderId="3" xfId="8" applyNumberFormat="1" applyFont="1" applyBorder="1" applyAlignment="1">
      <alignment horizontal="center" vertical="center" wrapText="1"/>
    </xf>
    <xf numFmtId="164" fontId="5" fillId="4" borderId="3" xfId="8" applyNumberFormat="1" applyFont="1" applyFill="1" applyBorder="1" applyAlignment="1">
      <alignment horizontal="center" vertical="center" wrapText="1"/>
    </xf>
    <xf numFmtId="164" fontId="5" fillId="3" borderId="3" xfId="8" applyNumberFormat="1" applyFont="1" applyFill="1" applyBorder="1" applyAlignment="1">
      <alignment horizontal="center" vertical="center" wrapText="1"/>
    </xf>
    <xf numFmtId="49" fontId="5" fillId="7" borderId="4" xfId="8" applyNumberFormat="1" applyFont="1" applyFill="1" applyBorder="1" applyAlignment="1">
      <alignment horizontal="center" vertical="center" wrapText="1"/>
    </xf>
    <xf numFmtId="0" fontId="5" fillId="3" borderId="7" xfId="8" applyFont="1" applyFill="1" applyBorder="1" applyAlignment="1">
      <alignment horizontal="left" vertical="center" wrapText="1"/>
    </xf>
    <xf numFmtId="49" fontId="5" fillId="3" borderId="7" xfId="8" applyNumberFormat="1" applyFont="1" applyFill="1" applyBorder="1" applyAlignment="1">
      <alignment horizontal="center" vertical="center" wrapText="1"/>
    </xf>
    <xf numFmtId="49" fontId="5" fillId="3" borderId="1" xfId="8" applyNumberFormat="1" applyFont="1" applyFill="1" applyBorder="1" applyAlignment="1">
      <alignment vertical="center" wrapText="1"/>
    </xf>
    <xf numFmtId="164" fontId="17" fillId="0" borderId="3" xfId="8" applyNumberFormat="1" applyFont="1" applyBorder="1" applyAlignment="1">
      <alignment horizontal="center" vertical="center" wrapText="1"/>
    </xf>
    <xf numFmtId="164" fontId="5" fillId="0" borderId="3" xfId="8" applyNumberFormat="1" applyFont="1" applyBorder="1" applyAlignment="1">
      <alignment horizontal="left" vertical="center" wrapText="1"/>
    </xf>
    <xf numFmtId="164" fontId="5" fillId="5" borderId="3" xfId="8" applyNumberFormat="1" applyFont="1" applyFill="1" applyBorder="1" applyAlignment="1">
      <alignment horizontal="center" vertical="center" wrapText="1"/>
    </xf>
    <xf numFmtId="0" fontId="5" fillId="0" borderId="3" xfId="8" applyFont="1" applyBorder="1" applyAlignment="1">
      <alignment horizontal="left" vertical="center" wrapText="1"/>
    </xf>
    <xf numFmtId="0" fontId="5" fillId="3" borderId="3" xfId="8" applyFont="1" applyFill="1" applyBorder="1" applyAlignment="1">
      <alignment horizontal="left" vertical="center" wrapText="1"/>
    </xf>
    <xf numFmtId="49" fontId="5" fillId="3" borderId="3" xfId="8" applyNumberFormat="1" applyFont="1" applyFill="1" applyBorder="1" applyAlignment="1">
      <alignment horizontal="center" vertical="center" wrapText="1"/>
    </xf>
    <xf numFmtId="164" fontId="6" fillId="2" borderId="1" xfId="8" applyNumberFormat="1" applyFont="1" applyFill="1" applyBorder="1" applyAlignment="1">
      <alignment horizontal="center" vertical="center" wrapText="1"/>
    </xf>
    <xf numFmtId="164" fontId="22" fillId="0" borderId="1" xfId="8" applyNumberFormat="1" applyFont="1" applyBorder="1" applyAlignment="1">
      <alignment horizontal="center" vertical="center" wrapText="1"/>
    </xf>
    <xf numFmtId="164" fontId="22" fillId="0" borderId="3" xfId="8" applyNumberFormat="1" applyFont="1" applyBorder="1" applyAlignment="1">
      <alignment horizontal="center" vertical="center" wrapText="1"/>
    </xf>
    <xf numFmtId="165" fontId="6" fillId="0" borderId="1" xfId="8" applyNumberFormat="1" applyFont="1" applyBorder="1" applyAlignment="1">
      <alignment horizontal="center" vertical="center" wrapText="1"/>
    </xf>
    <xf numFmtId="164" fontId="6" fillId="0" borderId="7" xfId="8" applyNumberFormat="1" applyFont="1" applyBorder="1" applyAlignment="1">
      <alignment horizontal="center" vertical="center" wrapText="1"/>
    </xf>
    <xf numFmtId="164" fontId="6" fillId="0" borderId="1" xfId="8" applyNumberFormat="1" applyFont="1" applyBorder="1" applyAlignment="1">
      <alignment horizontal="center" vertical="center"/>
    </xf>
    <xf numFmtId="164" fontId="6" fillId="5" borderId="1" xfId="7" applyNumberFormat="1" applyFont="1" applyFill="1" applyBorder="1" applyAlignment="1">
      <alignment horizontal="center" textRotation="90" wrapText="1"/>
    </xf>
    <xf numFmtId="164" fontId="6" fillId="3" borderId="1" xfId="7" applyNumberFormat="1" applyFont="1" applyFill="1" applyBorder="1" applyAlignment="1">
      <alignment horizontal="center" textRotation="90" wrapText="1"/>
    </xf>
    <xf numFmtId="164" fontId="0" fillId="0" borderId="0" xfId="0" applyNumberFormat="1"/>
    <xf numFmtId="164" fontId="5" fillId="0" borderId="0" xfId="2" applyNumberFormat="1" applyFont="1" applyAlignment="1">
      <alignment horizontal="left" vertical="center" wrapText="1"/>
    </xf>
    <xf numFmtId="164" fontId="5" fillId="0" borderId="1" xfId="9" applyNumberFormat="1" applyFont="1" applyBorder="1" applyAlignment="1">
      <alignment horizontal="left" vertical="center" wrapText="1"/>
    </xf>
    <xf numFmtId="164" fontId="5" fillId="3" borderId="1" xfId="9" applyNumberFormat="1" applyFont="1" applyFill="1" applyBorder="1" applyAlignment="1">
      <alignment horizontal="left" vertical="center" wrapText="1"/>
    </xf>
    <xf numFmtId="0" fontId="16" fillId="0" borderId="1" xfId="0" applyFont="1" applyBorder="1" applyAlignment="1">
      <alignment wrapText="1"/>
    </xf>
    <xf numFmtId="0" fontId="5" fillId="0" borderId="0" xfId="2" applyFont="1" applyAlignment="1">
      <alignment horizontal="left" vertical="center" wrapText="1"/>
    </xf>
    <xf numFmtId="0" fontId="6" fillId="3" borderId="7" xfId="8" applyFont="1" applyFill="1" applyBorder="1" applyAlignment="1">
      <alignment horizontal="left" vertical="center" wrapText="1"/>
    </xf>
    <xf numFmtId="0" fontId="6" fillId="3" borderId="7" xfId="8" applyFont="1" applyFill="1" applyBorder="1" applyAlignment="1">
      <alignment horizontal="center" vertical="center" wrapText="1"/>
    </xf>
    <xf numFmtId="164" fontId="6" fillId="5" borderId="7" xfId="8" applyNumberFormat="1" applyFont="1" applyFill="1" applyBorder="1" applyAlignment="1">
      <alignment horizontal="center" vertical="center" wrapText="1"/>
    </xf>
    <xf numFmtId="164" fontId="6" fillId="2" borderId="7" xfId="8" applyNumberFormat="1" applyFont="1" applyFill="1" applyBorder="1" applyAlignment="1">
      <alignment horizontal="center" vertical="center" wrapText="1"/>
    </xf>
    <xf numFmtId="0" fontId="6" fillId="8" borderId="1" xfId="0" applyFont="1" applyFill="1" applyBorder="1" applyAlignment="1">
      <alignment horizontal="left" vertical="center" wrapText="1"/>
    </xf>
    <xf numFmtId="0" fontId="5" fillId="0" borderId="1" xfId="7" applyFont="1" applyBorder="1" applyAlignment="1">
      <alignment horizontal="center" vertical="center"/>
    </xf>
    <xf numFmtId="164" fontId="6" fillId="3" borderId="23" xfId="9" applyNumberFormat="1" applyFont="1" applyFill="1" applyBorder="1" applyAlignment="1">
      <alignment horizontal="left" vertical="center" wrapText="1"/>
    </xf>
    <xf numFmtId="0" fontId="6" fillId="3" borderId="3" xfId="9" applyFont="1" applyFill="1" applyBorder="1" applyAlignment="1">
      <alignment horizontal="left" vertical="center" wrapText="1"/>
    </xf>
    <xf numFmtId="164" fontId="5" fillId="0" borderId="3" xfId="2" applyNumberFormat="1" applyFont="1" applyBorder="1" applyAlignment="1">
      <alignment horizontal="left" vertical="center" wrapText="1"/>
    </xf>
    <xf numFmtId="49" fontId="6" fillId="6" borderId="1" xfId="7" applyNumberFormat="1" applyFont="1" applyFill="1" applyBorder="1" applyAlignment="1">
      <alignment horizontal="left" vertical="center" wrapText="1"/>
    </xf>
    <xf numFmtId="49" fontId="6" fillId="3" borderId="12" xfId="7" applyNumberFormat="1" applyFont="1" applyFill="1" applyBorder="1" applyAlignment="1">
      <alignment horizontal="center" vertical="center" wrapText="1"/>
    </xf>
    <xf numFmtId="0" fontId="6" fillId="0" borderId="3" xfId="0" applyFont="1" applyBorder="1" applyAlignment="1">
      <alignment horizontal="left" vertical="center" wrapText="1"/>
    </xf>
    <xf numFmtId="164" fontId="5" fillId="0" borderId="0" xfId="2" applyNumberFormat="1" applyFont="1" applyAlignment="1">
      <alignment horizontal="center" vertical="center"/>
    </xf>
    <xf numFmtId="164" fontId="6" fillId="10" borderId="1" xfId="5" applyNumberFormat="1" applyFont="1" applyFill="1" applyBorder="1" applyAlignment="1">
      <alignment horizontal="center" vertical="center" wrapText="1"/>
    </xf>
    <xf numFmtId="164" fontId="6" fillId="0" borderId="1" xfId="10" applyNumberFormat="1" applyFont="1" applyBorder="1" applyAlignment="1">
      <alignment horizontal="left" vertical="center" wrapText="1"/>
    </xf>
    <xf numFmtId="164" fontId="6" fillId="0" borderId="1" xfId="7" applyNumberFormat="1" applyFont="1" applyBorder="1" applyAlignment="1">
      <alignment horizontal="left" vertical="center" wrapText="1"/>
    </xf>
    <xf numFmtId="164" fontId="5" fillId="0" borderId="1" xfId="0" applyNumberFormat="1" applyFont="1" applyBorder="1" applyAlignment="1">
      <alignment horizontal="center" vertical="center"/>
    </xf>
    <xf numFmtId="164" fontId="17" fillId="0" borderId="1" xfId="7" applyNumberFormat="1" applyFont="1" applyBorder="1" applyAlignment="1">
      <alignment horizontal="center" vertical="center" wrapText="1"/>
    </xf>
    <xf numFmtId="0" fontId="19" fillId="0" borderId="0" xfId="0" applyFont="1"/>
    <xf numFmtId="1" fontId="6" fillId="0" borderId="1" xfId="7" applyNumberFormat="1" applyFont="1" applyBorder="1" applyAlignment="1">
      <alignment horizontal="left" vertical="center" wrapText="1"/>
    </xf>
    <xf numFmtId="1" fontId="6" fillId="0" borderId="1" xfId="7" applyNumberFormat="1" applyFont="1" applyBorder="1" applyAlignment="1">
      <alignment horizontal="center" vertical="center" wrapText="1"/>
    </xf>
    <xf numFmtId="1" fontId="6" fillId="6" borderId="1" xfId="7" applyNumberFormat="1" applyFont="1" applyFill="1" applyBorder="1" applyAlignment="1">
      <alignment horizontal="left" vertical="center" wrapText="1"/>
    </xf>
    <xf numFmtId="1" fontId="6" fillId="6" borderId="1" xfId="7" applyNumberFormat="1" applyFont="1" applyFill="1" applyBorder="1" applyAlignment="1">
      <alignment horizontal="center" vertical="center" wrapText="1"/>
    </xf>
    <xf numFmtId="1" fontId="6" fillId="7" borderId="1" xfId="7" applyNumberFormat="1" applyFont="1" applyFill="1" applyBorder="1" applyAlignment="1">
      <alignment horizontal="center" vertical="center" wrapText="1"/>
    </xf>
    <xf numFmtId="164" fontId="6" fillId="4" borderId="7" xfId="7" applyNumberFormat="1" applyFont="1" applyFill="1" applyBorder="1" applyAlignment="1">
      <alignment horizontal="center" vertical="center" wrapText="1"/>
    </xf>
    <xf numFmtId="164" fontId="6" fillId="5" borderId="7" xfId="7" applyNumberFormat="1" applyFont="1" applyFill="1" applyBorder="1" applyAlignment="1">
      <alignment horizontal="center" vertical="center" wrapText="1"/>
    </xf>
    <xf numFmtId="164" fontId="6" fillId="0" borderId="7" xfId="7" applyNumberFormat="1" applyFont="1" applyBorder="1" applyAlignment="1">
      <alignment horizontal="center" vertical="center" wrapText="1"/>
    </xf>
    <xf numFmtId="1" fontId="6" fillId="0" borderId="7" xfId="7" applyNumberFormat="1" applyFont="1" applyBorder="1" applyAlignment="1">
      <alignment horizontal="center" vertical="center" wrapText="1"/>
    </xf>
    <xf numFmtId="1" fontId="6" fillId="6" borderId="7" xfId="7" applyNumberFormat="1" applyFont="1" applyFill="1" applyBorder="1" applyAlignment="1">
      <alignment horizontal="center" vertical="center" wrapText="1"/>
    </xf>
    <xf numFmtId="164" fontId="6" fillId="0" borderId="8" xfId="7" applyNumberFormat="1" applyFont="1" applyBorder="1" applyAlignment="1">
      <alignment horizontal="center" vertical="center" wrapText="1"/>
    </xf>
    <xf numFmtId="0" fontId="6" fillId="0" borderId="8" xfId="0" applyFont="1" applyBorder="1" applyAlignment="1">
      <alignment horizontal="center" vertical="center"/>
    </xf>
    <xf numFmtId="49" fontId="6" fillId="3" borderId="8" xfId="7" applyNumberFormat="1" applyFont="1" applyFill="1" applyBorder="1" applyAlignment="1">
      <alignment vertical="center" wrapText="1"/>
    </xf>
    <xf numFmtId="0" fontId="5" fillId="0" borderId="9" xfId="0" applyFont="1" applyBorder="1" applyAlignment="1">
      <alignment horizontal="left" wrapText="1"/>
    </xf>
    <xf numFmtId="49" fontId="6" fillId="3" borderId="8" xfId="7" applyNumberFormat="1" applyFont="1" applyFill="1" applyBorder="1" applyAlignment="1">
      <alignment horizontal="center" vertical="center" wrapText="1"/>
    </xf>
    <xf numFmtId="164" fontId="6" fillId="0" borderId="10" xfId="7" applyNumberFormat="1" applyFont="1" applyBorder="1" applyAlignment="1">
      <alignment horizontal="center" vertical="center" wrapText="1"/>
    </xf>
    <xf numFmtId="164" fontId="8" fillId="0" borderId="10" xfId="7" applyNumberFormat="1" applyFont="1" applyBorder="1" applyAlignment="1">
      <alignment horizontal="center" vertical="center" wrapText="1"/>
    </xf>
    <xf numFmtId="0" fontId="6" fillId="0" borderId="10" xfId="0" applyFont="1" applyBorder="1" applyAlignment="1">
      <alignment horizontal="center" vertical="center"/>
    </xf>
    <xf numFmtId="49" fontId="6" fillId="3" borderId="10" xfId="7" applyNumberFormat="1" applyFont="1" applyFill="1" applyBorder="1" applyAlignment="1">
      <alignment vertical="center" wrapText="1"/>
    </xf>
    <xf numFmtId="0" fontId="5" fillId="0" borderId="0" xfId="0" applyFont="1" applyAlignment="1">
      <alignment wrapText="1"/>
    </xf>
    <xf numFmtId="164" fontId="6" fillId="0" borderId="1" xfId="0" applyNumberFormat="1" applyFont="1" applyBorder="1" applyAlignment="1">
      <alignment horizontal="center" vertical="center"/>
    </xf>
    <xf numFmtId="164" fontId="8" fillId="0" borderId="1" xfId="7" applyNumberFormat="1" applyFont="1" applyBorder="1" applyAlignment="1">
      <alignment horizontal="center" vertical="center" wrapText="1"/>
    </xf>
    <xf numFmtId="0" fontId="6" fillId="0" borderId="1" xfId="0" applyFont="1" applyBorder="1" applyAlignment="1">
      <alignment horizontal="center" vertical="center"/>
    </xf>
    <xf numFmtId="49" fontId="6" fillId="3" borderId="1" xfId="7" applyNumberFormat="1" applyFont="1" applyFill="1" applyBorder="1" applyAlignment="1">
      <alignment vertical="center" wrapText="1"/>
    </xf>
    <xf numFmtId="0" fontId="5" fillId="0" borderId="1" xfId="0" applyFont="1" applyBorder="1" applyAlignment="1">
      <alignment wrapText="1"/>
    </xf>
    <xf numFmtId="49" fontId="6" fillId="3" borderId="3" xfId="7" applyNumberFormat="1" applyFont="1" applyFill="1" applyBorder="1" applyAlignment="1">
      <alignment vertical="center" wrapText="1"/>
    </xf>
    <xf numFmtId="0" fontId="5" fillId="0" borderId="1" xfId="0" applyFont="1" applyBorder="1" applyAlignment="1">
      <alignment horizontal="justify"/>
    </xf>
    <xf numFmtId="0" fontId="6" fillId="0" borderId="1" xfId="0" applyFont="1" applyBorder="1" applyAlignment="1">
      <alignment wrapText="1"/>
    </xf>
    <xf numFmtId="0" fontId="6" fillId="0" borderId="1" xfId="0" applyFont="1" applyBorder="1" applyAlignment="1">
      <alignment vertical="center" wrapText="1"/>
    </xf>
    <xf numFmtId="49" fontId="6" fillId="3" borderId="11" xfId="7" applyNumberFormat="1" applyFont="1" applyFill="1" applyBorder="1" applyAlignment="1">
      <alignment vertical="center" wrapText="1"/>
    </xf>
    <xf numFmtId="164" fontId="6" fillId="0" borderId="3" xfId="7" applyNumberFormat="1" applyFont="1" applyBorder="1" applyAlignment="1">
      <alignment horizontal="center" vertical="center" wrapText="1"/>
    </xf>
    <xf numFmtId="49" fontId="6" fillId="0" borderId="1" xfId="7" applyNumberFormat="1" applyFont="1" applyBorder="1" applyAlignment="1">
      <alignment vertical="center" wrapText="1"/>
    </xf>
    <xf numFmtId="1" fontId="6" fillId="0" borderId="1" xfId="0" applyNumberFormat="1" applyFont="1" applyBorder="1" applyAlignment="1">
      <alignment vertical="top" wrapText="1"/>
    </xf>
    <xf numFmtId="49" fontId="6" fillId="3" borderId="4" xfId="7" applyNumberFormat="1" applyFont="1" applyFill="1" applyBorder="1" applyAlignment="1">
      <alignment horizontal="center" vertical="center" wrapText="1"/>
    </xf>
    <xf numFmtId="1" fontId="6" fillId="3" borderId="10" xfId="7" applyNumberFormat="1" applyFont="1" applyFill="1" applyBorder="1" applyAlignment="1">
      <alignment horizontal="left" vertical="center" wrapText="1"/>
    </xf>
    <xf numFmtId="1" fontId="6" fillId="3" borderId="1" xfId="7" applyNumberFormat="1" applyFont="1" applyFill="1" applyBorder="1" applyAlignment="1">
      <alignment horizontal="center" vertical="center" wrapText="1"/>
    </xf>
    <xf numFmtId="0" fontId="6" fillId="0" borderId="1" xfId="7" applyFont="1" applyBorder="1" applyAlignment="1">
      <alignment horizontal="center" textRotation="90" wrapText="1"/>
    </xf>
    <xf numFmtId="164" fontId="5" fillId="0" borderId="1" xfId="0" applyNumberFormat="1" applyFont="1" applyBorder="1" applyAlignment="1">
      <alignment horizontal="center"/>
    </xf>
    <xf numFmtId="164" fontId="6" fillId="0" borderId="0" xfId="0" applyNumberFormat="1" applyFont="1" applyAlignment="1">
      <alignment horizontal="center"/>
    </xf>
    <xf numFmtId="164" fontId="5" fillId="0" borderId="0" xfId="0" applyNumberFormat="1" applyFont="1" applyAlignment="1">
      <alignment horizontal="center"/>
    </xf>
    <xf numFmtId="0" fontId="5" fillId="0" borderId="13" xfId="0" applyFont="1" applyBorder="1" applyAlignment="1">
      <alignment horizontal="left" wrapText="1"/>
    </xf>
    <xf numFmtId="49" fontId="6" fillId="3" borderId="12" xfId="7" applyNumberFormat="1" applyFont="1" applyFill="1" applyBorder="1" applyAlignment="1">
      <alignment vertical="center" wrapText="1"/>
    </xf>
    <xf numFmtId="0" fontId="6" fillId="0" borderId="12" xfId="0" applyFont="1" applyBorder="1" applyAlignment="1">
      <alignment horizontal="center" vertical="center"/>
    </xf>
    <xf numFmtId="164" fontId="6" fillId="0" borderId="12" xfId="7" applyNumberFormat="1" applyFont="1" applyBorder="1" applyAlignment="1">
      <alignment horizontal="center" vertical="center" wrapText="1"/>
    </xf>
    <xf numFmtId="164" fontId="6" fillId="4" borderId="3" xfId="7" applyNumberFormat="1" applyFont="1" applyFill="1" applyBorder="1" applyAlignment="1">
      <alignment horizontal="center" vertical="center" wrapText="1"/>
    </xf>
    <xf numFmtId="164" fontId="6" fillId="0" borderId="0" xfId="7" applyNumberFormat="1" applyFont="1" applyAlignment="1">
      <alignment horizontal="center" vertical="center" wrapText="1"/>
    </xf>
    <xf numFmtId="0" fontId="5" fillId="0" borderId="3" xfId="0" applyFont="1" applyBorder="1" applyAlignment="1">
      <alignment wrapText="1"/>
    </xf>
    <xf numFmtId="0" fontId="6" fillId="0" borderId="3" xfId="0" applyFont="1" applyBorder="1" applyAlignment="1">
      <alignment horizontal="center" vertical="center"/>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164" fontId="6" fillId="5" borderId="3" xfId="7" applyNumberFormat="1" applyFont="1" applyFill="1" applyBorder="1" applyAlignment="1">
      <alignment horizontal="center" vertical="center" wrapText="1"/>
    </xf>
    <xf numFmtId="0" fontId="5" fillId="0" borderId="1" xfId="0" applyFont="1" applyBorder="1" applyAlignment="1">
      <alignment horizontal="left" vertical="center" wrapText="1"/>
    </xf>
    <xf numFmtId="49" fontId="6" fillId="0" borderId="3" xfId="7" applyNumberFormat="1" applyFont="1" applyBorder="1" applyAlignment="1">
      <alignment horizontal="center" vertical="center" wrapText="1"/>
    </xf>
    <xf numFmtId="164" fontId="9" fillId="0" borderId="0" xfId="2" applyNumberFormat="1" applyFont="1" applyAlignment="1">
      <alignment horizontal="center" vertical="center"/>
    </xf>
    <xf numFmtId="164" fontId="5" fillId="0" borderId="1" xfId="2" applyNumberFormat="1" applyFont="1" applyBorder="1" applyAlignment="1">
      <alignment horizontal="center" vertical="center"/>
    </xf>
    <xf numFmtId="166" fontId="6" fillId="0" borderId="1" xfId="0" applyNumberFormat="1" applyFont="1" applyBorder="1" applyAlignment="1">
      <alignment horizontal="center" vertical="center" wrapText="1"/>
    </xf>
    <xf numFmtId="164" fontId="6" fillId="10" borderId="24" xfId="0" applyNumberFormat="1" applyFont="1" applyFill="1" applyBorder="1" applyAlignment="1">
      <alignment horizontal="center" vertical="center"/>
    </xf>
    <xf numFmtId="164" fontId="27" fillId="0" borderId="1" xfId="11" applyNumberFormat="1" applyFont="1" applyBorder="1" applyAlignment="1">
      <alignment horizontal="center" vertical="center" wrapText="1"/>
    </xf>
    <xf numFmtId="164" fontId="27" fillId="0" borderId="1" xfId="11" applyNumberFormat="1" applyFont="1" applyBorder="1" applyAlignment="1">
      <alignment horizontal="center" vertical="center"/>
    </xf>
    <xf numFmtId="164" fontId="5" fillId="5" borderId="1" xfId="9" applyNumberFormat="1" applyFont="1" applyFill="1" applyBorder="1" applyAlignment="1">
      <alignment horizontal="center" vertical="center" wrapText="1"/>
    </xf>
    <xf numFmtId="164" fontId="27" fillId="0" borderId="1" xfId="7" applyNumberFormat="1" applyFont="1" applyBorder="1" applyAlignment="1">
      <alignment horizontal="center" vertical="center" wrapText="1"/>
    </xf>
    <xf numFmtId="164" fontId="9" fillId="0" borderId="1" xfId="0" applyNumberFormat="1" applyFont="1" applyBorder="1"/>
    <xf numFmtId="164" fontId="27" fillId="0" borderId="1" xfId="0" applyNumberFormat="1" applyFont="1" applyBorder="1" applyAlignment="1">
      <alignment horizontal="center" wrapText="1"/>
    </xf>
    <xf numFmtId="49" fontId="5" fillId="3" borderId="4" xfId="5" applyNumberFormat="1" applyFont="1" applyFill="1" applyBorder="1" applyAlignment="1">
      <alignment horizontal="center" vertical="center" wrapText="1"/>
    </xf>
    <xf numFmtId="164" fontId="5" fillId="10" borderId="1" xfId="5" applyNumberFormat="1" applyFont="1" applyFill="1" applyBorder="1" applyAlignment="1">
      <alignment horizontal="center" vertical="center" wrapText="1"/>
    </xf>
    <xf numFmtId="164" fontId="28" fillId="10" borderId="1" xfId="5" applyNumberFormat="1" applyFont="1" applyFill="1" applyBorder="1" applyAlignment="1">
      <alignment horizontal="center" vertical="center" wrapText="1"/>
    </xf>
    <xf numFmtId="164" fontId="5" fillId="3" borderId="3" xfId="5" applyNumberFormat="1" applyFont="1" applyFill="1" applyBorder="1" applyAlignment="1">
      <alignment horizontal="center" vertical="center" wrapText="1"/>
    </xf>
    <xf numFmtId="164" fontId="5" fillId="0" borderId="3" xfId="5" applyNumberFormat="1" applyFont="1" applyBorder="1" applyAlignment="1">
      <alignment horizontal="center" vertical="center" wrapText="1"/>
    </xf>
    <xf numFmtId="164" fontId="26" fillId="3" borderId="1" xfId="5" applyNumberFormat="1" applyFont="1" applyFill="1" applyBorder="1" applyAlignment="1">
      <alignment horizontal="center" vertical="center" wrapText="1"/>
    </xf>
    <xf numFmtId="164" fontId="6" fillId="11" borderId="1" xfId="7" applyNumberFormat="1" applyFont="1" applyFill="1" applyBorder="1" applyAlignment="1">
      <alignment horizontal="center" vertical="center" wrapText="1"/>
    </xf>
    <xf numFmtId="1" fontId="28" fillId="3" borderId="1" xfId="7" applyNumberFormat="1" applyFont="1" applyFill="1" applyBorder="1" applyAlignment="1">
      <alignment horizontal="left" vertical="center" wrapText="1"/>
    </xf>
    <xf numFmtId="0" fontId="28" fillId="0" borderId="8" xfId="0" applyFont="1" applyBorder="1" applyAlignment="1">
      <alignment horizontal="center" vertical="center"/>
    </xf>
    <xf numFmtId="164" fontId="28" fillId="0" borderId="8" xfId="7" applyNumberFormat="1" applyFont="1" applyBorder="1" applyAlignment="1">
      <alignment horizontal="center" vertical="center" wrapText="1"/>
    </xf>
    <xf numFmtId="164" fontId="28" fillId="5" borderId="1" xfId="7" applyNumberFormat="1" applyFont="1" applyFill="1" applyBorder="1" applyAlignment="1">
      <alignment horizontal="center" vertical="center" wrapText="1"/>
    </xf>
    <xf numFmtId="164" fontId="28" fillId="0" borderId="1" xfId="7" applyNumberFormat="1" applyFont="1" applyBorder="1" applyAlignment="1">
      <alignment horizontal="center" vertical="center" wrapText="1"/>
    </xf>
    <xf numFmtId="164" fontId="28" fillId="4" borderId="1" xfId="7" applyNumberFormat="1" applyFont="1" applyFill="1" applyBorder="1" applyAlignment="1">
      <alignment horizontal="center" vertical="center" wrapText="1"/>
    </xf>
    <xf numFmtId="0" fontId="6" fillId="3" borderId="3" xfId="7" applyFont="1" applyFill="1" applyBorder="1" applyAlignment="1">
      <alignment horizontal="left" vertical="center" wrapText="1"/>
    </xf>
    <xf numFmtId="49" fontId="6" fillId="3" borderId="7" xfId="8" applyNumberFormat="1" applyFont="1" applyFill="1" applyBorder="1" applyAlignment="1">
      <alignment horizontal="left" vertical="center" wrapText="1"/>
    </xf>
    <xf numFmtId="49" fontId="5" fillId="0" borderId="4" xfId="8" applyNumberFormat="1" applyFont="1" applyFill="1" applyBorder="1" applyAlignment="1">
      <alignment horizontal="center" vertical="center" wrapText="1"/>
    </xf>
    <xf numFmtId="49" fontId="5" fillId="0" borderId="1" xfId="8" applyNumberFormat="1" applyFont="1" applyFill="1" applyBorder="1" applyAlignment="1">
      <alignment horizontal="center" vertical="center" wrapText="1"/>
    </xf>
    <xf numFmtId="0" fontId="5" fillId="0" borderId="1" xfId="8" applyFont="1" applyFill="1" applyBorder="1" applyAlignment="1">
      <alignment horizontal="left" vertical="center" wrapText="1"/>
    </xf>
    <xf numFmtId="0" fontId="29" fillId="0" borderId="0" xfId="0" applyFont="1" applyAlignment="1">
      <alignment vertical="center" wrapText="1"/>
    </xf>
    <xf numFmtId="49" fontId="6" fillId="0" borderId="1" xfId="7" applyNumberFormat="1" applyFont="1" applyFill="1" applyBorder="1" applyAlignment="1">
      <alignment horizontal="center" vertical="center" wrapText="1"/>
    </xf>
    <xf numFmtId="0" fontId="6" fillId="0" borderId="1" xfId="7" applyFont="1" applyFill="1" applyBorder="1" applyAlignment="1">
      <alignment horizontal="left" vertical="center" wrapText="1"/>
    </xf>
    <xf numFmtId="164" fontId="6" fillId="3" borderId="1" xfId="11" applyNumberFormat="1" applyFont="1" applyFill="1" applyBorder="1" applyAlignment="1">
      <alignment horizontal="center" vertical="center" wrapText="1"/>
    </xf>
    <xf numFmtId="164" fontId="27" fillId="3" borderId="1" xfId="11" applyNumberFormat="1" applyFont="1" applyFill="1" applyBorder="1" applyAlignment="1">
      <alignment horizontal="center" vertical="center" wrapText="1"/>
    </xf>
    <xf numFmtId="164" fontId="6" fillId="3" borderId="1" xfId="11" applyNumberFormat="1" applyFont="1" applyFill="1" applyBorder="1" applyAlignment="1">
      <alignment horizontal="center" vertical="center"/>
    </xf>
    <xf numFmtId="164" fontId="9" fillId="3" borderId="1" xfId="2" applyNumberFormat="1" applyFont="1" applyFill="1" applyBorder="1"/>
    <xf numFmtId="164" fontId="9" fillId="0" borderId="0" xfId="2" applyNumberFormat="1" applyFont="1"/>
    <xf numFmtId="164" fontId="5" fillId="0" borderId="0" xfId="2" applyNumberFormat="1" applyFont="1" applyAlignment="1">
      <alignment horizontal="center"/>
    </xf>
    <xf numFmtId="164" fontId="13" fillId="0" borderId="1" xfId="2" applyNumberFormat="1" applyFont="1" applyBorder="1" applyAlignment="1">
      <alignment horizontal="center"/>
    </xf>
    <xf numFmtId="0" fontId="6" fillId="3" borderId="1" xfId="2" applyFont="1" applyFill="1" applyBorder="1" applyAlignment="1">
      <alignment horizontal="center" vertical="center"/>
    </xf>
    <xf numFmtId="164" fontId="6" fillId="0" borderId="1" xfId="11" applyNumberFormat="1" applyFont="1" applyBorder="1" applyAlignment="1">
      <alignment horizontal="center" vertical="center" wrapText="1"/>
    </xf>
    <xf numFmtId="164" fontId="6" fillId="0" borderId="1" xfId="7" applyNumberFormat="1" applyFont="1" applyFill="1" applyBorder="1" applyAlignment="1">
      <alignment horizontal="center" vertical="center" wrapText="1"/>
    </xf>
    <xf numFmtId="164" fontId="6" fillId="0" borderId="10" xfId="7" applyNumberFormat="1" applyFont="1" applyFill="1" applyBorder="1" applyAlignment="1">
      <alignment horizontal="center" vertical="center" wrapText="1"/>
    </xf>
    <xf numFmtId="164" fontId="6" fillId="0" borderId="8" xfId="7" applyNumberFormat="1" applyFont="1" applyFill="1" applyBorder="1" applyAlignment="1">
      <alignment horizontal="center" vertical="center" wrapText="1"/>
    </xf>
    <xf numFmtId="164" fontId="28" fillId="0" borderId="8" xfId="7" applyNumberFormat="1" applyFont="1" applyFill="1" applyBorder="1" applyAlignment="1">
      <alignment horizontal="center" vertical="center" wrapText="1"/>
    </xf>
    <xf numFmtId="164" fontId="6" fillId="0" borderId="12" xfId="7" applyNumberFormat="1" applyFont="1" applyFill="1" applyBorder="1" applyAlignment="1">
      <alignment horizontal="center" vertical="center" wrapText="1"/>
    </xf>
    <xf numFmtId="164" fontId="6" fillId="0" borderId="3" xfId="7"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26" fillId="0" borderId="1" xfId="0" applyNumberFormat="1" applyFont="1" applyFill="1" applyBorder="1" applyAlignment="1">
      <alignment horizontal="center" vertical="center"/>
    </xf>
    <xf numFmtId="0" fontId="0" fillId="0" borderId="0" xfId="0" applyFill="1"/>
    <xf numFmtId="0" fontId="5" fillId="7" borderId="4" xfId="5" applyFont="1" applyFill="1" applyBorder="1" applyAlignment="1">
      <alignment horizontal="left" vertical="center" wrapText="1"/>
    </xf>
    <xf numFmtId="0" fontId="5" fillId="7" borderId="15" xfId="5" applyFont="1" applyFill="1" applyBorder="1" applyAlignment="1">
      <alignment horizontal="left" vertical="center" wrapText="1"/>
    </xf>
    <xf numFmtId="0" fontId="5" fillId="7" borderId="16" xfId="5" applyFont="1" applyFill="1" applyBorder="1" applyAlignment="1">
      <alignment horizontal="left" vertical="center" wrapText="1"/>
    </xf>
    <xf numFmtId="0" fontId="5" fillId="2" borderId="1" xfId="5" applyFont="1" applyFill="1" applyBorder="1" applyAlignment="1">
      <alignment horizontal="center" vertical="center"/>
    </xf>
    <xf numFmtId="0" fontId="5" fillId="6" borderId="4" xfId="5" applyFont="1" applyFill="1" applyBorder="1" applyAlignment="1">
      <alignment horizontal="left" vertical="center" wrapText="1"/>
    </xf>
    <xf numFmtId="0" fontId="5" fillId="6" borderId="15" xfId="5" applyFont="1" applyFill="1" applyBorder="1" applyAlignment="1">
      <alignment horizontal="left" vertical="center" wrapText="1"/>
    </xf>
    <xf numFmtId="0" fontId="5" fillId="6" borderId="16" xfId="5" applyFont="1" applyFill="1" applyBorder="1" applyAlignment="1">
      <alignment horizontal="left" vertical="center" wrapText="1"/>
    </xf>
    <xf numFmtId="49" fontId="5" fillId="6" borderId="4" xfId="5" applyNumberFormat="1" applyFont="1" applyFill="1" applyBorder="1" applyAlignment="1">
      <alignment horizontal="left" vertical="center" wrapText="1"/>
    </xf>
    <xf numFmtId="49" fontId="5" fillId="6" borderId="15" xfId="5" applyNumberFormat="1" applyFont="1" applyFill="1" applyBorder="1" applyAlignment="1">
      <alignment horizontal="left" vertical="center" wrapText="1"/>
    </xf>
    <xf numFmtId="49" fontId="5" fillId="6" borderId="16" xfId="5" applyNumberFormat="1" applyFont="1" applyFill="1" applyBorder="1" applyAlignment="1">
      <alignment horizontal="left" vertical="center" wrapText="1"/>
    </xf>
    <xf numFmtId="49" fontId="5" fillId="7" borderId="4" xfId="5" applyNumberFormat="1" applyFont="1" applyFill="1" applyBorder="1" applyAlignment="1">
      <alignment horizontal="left" vertical="center" wrapText="1"/>
    </xf>
    <xf numFmtId="49" fontId="5" fillId="7" borderId="15" xfId="5" applyNumberFormat="1" applyFont="1" applyFill="1" applyBorder="1" applyAlignment="1">
      <alignment horizontal="left" vertical="center" wrapText="1"/>
    </xf>
    <xf numFmtId="49" fontId="5" fillId="7" borderId="16" xfId="5" applyNumberFormat="1" applyFont="1" applyFill="1" applyBorder="1" applyAlignment="1">
      <alignment horizontal="left" vertical="center" wrapText="1"/>
    </xf>
    <xf numFmtId="0" fontId="6" fillId="3" borderId="3" xfId="5" applyFont="1" applyFill="1" applyBorder="1" applyAlignment="1">
      <alignment horizontal="left" vertical="center" wrapText="1"/>
    </xf>
    <xf numFmtId="0" fontId="6" fillId="3" borderId="10" xfId="5" applyFont="1" applyFill="1" applyBorder="1" applyAlignment="1">
      <alignment horizontal="left" vertical="center" wrapText="1"/>
    </xf>
    <xf numFmtId="0" fontId="6" fillId="3" borderId="7" xfId="5" applyFont="1" applyFill="1" applyBorder="1" applyAlignment="1">
      <alignment horizontal="left" vertical="center" wrapText="1"/>
    </xf>
    <xf numFmtId="49" fontId="6" fillId="3" borderId="3" xfId="5" applyNumberFormat="1" applyFont="1" applyFill="1" applyBorder="1" applyAlignment="1">
      <alignment horizontal="center" vertical="center" wrapText="1"/>
    </xf>
    <xf numFmtId="49" fontId="6" fillId="3" borderId="10" xfId="5" applyNumberFormat="1" applyFont="1" applyFill="1" applyBorder="1" applyAlignment="1">
      <alignment horizontal="center" vertical="center" wrapText="1"/>
    </xf>
    <xf numFmtId="49" fontId="6" fillId="3" borderId="7" xfId="5" applyNumberFormat="1" applyFont="1" applyFill="1" applyBorder="1" applyAlignment="1">
      <alignment horizontal="center" vertical="center" wrapText="1"/>
    </xf>
    <xf numFmtId="0" fontId="7" fillId="3" borderId="0" xfId="5" applyFont="1" applyFill="1" applyAlignment="1">
      <alignment horizontal="center" vertical="center"/>
    </xf>
    <xf numFmtId="0" fontId="5" fillId="3" borderId="1" xfId="5" applyFont="1" applyFill="1" applyBorder="1" applyAlignment="1">
      <alignment horizontal="center" textRotation="90" wrapText="1"/>
    </xf>
    <xf numFmtId="0" fontId="5" fillId="3" borderId="1" xfId="5" applyFont="1" applyFill="1" applyBorder="1" applyAlignment="1">
      <alignment horizontal="center" vertical="center" wrapText="1"/>
    </xf>
    <xf numFmtId="0" fontId="5" fillId="4" borderId="1" xfId="5" applyFont="1" applyFill="1" applyBorder="1" applyAlignment="1">
      <alignment horizontal="center" textRotation="90" wrapText="1"/>
    </xf>
    <xf numFmtId="0" fontId="11" fillId="3" borderId="0" xfId="7" applyFont="1" applyFill="1" applyAlignment="1">
      <alignment horizontal="center" vertical="center"/>
    </xf>
    <xf numFmtId="0" fontId="6" fillId="3" borderId="1" xfId="7" applyFont="1" applyFill="1" applyBorder="1" applyAlignment="1">
      <alignment horizontal="center" textRotation="90" wrapText="1"/>
    </xf>
    <xf numFmtId="0" fontId="6" fillId="3" borderId="1" xfId="7" applyFont="1" applyFill="1" applyBorder="1" applyAlignment="1">
      <alignment horizontal="center" vertical="center" wrapText="1"/>
    </xf>
    <xf numFmtId="0" fontId="6" fillId="4" borderId="1" xfId="7" applyFont="1" applyFill="1" applyBorder="1" applyAlignment="1">
      <alignment horizontal="center" textRotation="90" wrapText="1"/>
    </xf>
    <xf numFmtId="164" fontId="6" fillId="3" borderId="1" xfId="9" applyNumberFormat="1" applyFont="1" applyFill="1" applyBorder="1" applyAlignment="1">
      <alignment horizontal="left" vertical="center" wrapText="1"/>
    </xf>
    <xf numFmtId="164" fontId="6" fillId="3" borderId="3" xfId="9" applyNumberFormat="1" applyFont="1" applyFill="1" applyBorder="1" applyAlignment="1">
      <alignment horizontal="center" vertical="center" wrapText="1"/>
    </xf>
    <xf numFmtId="164" fontId="6" fillId="3" borderId="10" xfId="9" applyNumberFormat="1" applyFont="1" applyFill="1" applyBorder="1" applyAlignment="1">
      <alignment horizontal="center" vertical="center" wrapText="1"/>
    </xf>
    <xf numFmtId="164" fontId="6" fillId="3" borderId="7" xfId="9" applyNumberFormat="1" applyFont="1" applyFill="1" applyBorder="1" applyAlignment="1">
      <alignment horizontal="center" vertical="center" wrapText="1"/>
    </xf>
    <xf numFmtId="164" fontId="6" fillId="3" borderId="1" xfId="9" applyNumberFormat="1" applyFont="1" applyFill="1" applyBorder="1" applyAlignment="1">
      <alignment horizontal="center" vertical="center" wrapText="1"/>
    </xf>
    <xf numFmtId="0" fontId="6" fillId="7" borderId="1" xfId="9" applyFont="1" applyFill="1" applyBorder="1" applyAlignment="1">
      <alignment horizontal="left" vertical="center" wrapText="1"/>
    </xf>
    <xf numFmtId="0" fontId="6" fillId="6" borderId="1" xfId="9" applyFont="1" applyFill="1" applyBorder="1" applyAlignment="1">
      <alignment horizontal="left" vertical="center" wrapText="1"/>
    </xf>
    <xf numFmtId="164" fontId="6" fillId="3" borderId="3" xfId="9" applyNumberFormat="1" applyFont="1" applyFill="1" applyBorder="1" applyAlignment="1">
      <alignment horizontal="left" vertical="center" wrapText="1"/>
    </xf>
    <xf numFmtId="164" fontId="6" fillId="3" borderId="10" xfId="9" applyNumberFormat="1" applyFont="1" applyFill="1" applyBorder="1" applyAlignment="1">
      <alignment horizontal="left" vertical="center" wrapText="1"/>
    </xf>
    <xf numFmtId="49" fontId="6" fillId="3" borderId="3" xfId="9" applyNumberFormat="1" applyFont="1" applyFill="1" applyBorder="1" applyAlignment="1">
      <alignment horizontal="center" vertical="center" wrapText="1"/>
    </xf>
    <xf numFmtId="49" fontId="6" fillId="3" borderId="10" xfId="9" applyNumberFormat="1" applyFont="1" applyFill="1" applyBorder="1" applyAlignment="1">
      <alignment horizontal="center" vertical="center" wrapText="1"/>
    </xf>
    <xf numFmtId="49" fontId="6" fillId="3" borderId="1" xfId="9" applyNumberFormat="1" applyFont="1" applyFill="1" applyBorder="1" applyAlignment="1">
      <alignment horizontal="center" vertical="center" wrapText="1"/>
    </xf>
    <xf numFmtId="49" fontId="6" fillId="3" borderId="7" xfId="9" applyNumberFormat="1" applyFont="1" applyFill="1" applyBorder="1" applyAlignment="1">
      <alignment horizontal="center" vertical="center" wrapText="1"/>
    </xf>
    <xf numFmtId="0" fontId="5" fillId="2" borderId="1" xfId="7" applyFont="1" applyFill="1" applyBorder="1" applyAlignment="1">
      <alignment horizontal="center" vertical="center"/>
    </xf>
    <xf numFmtId="164" fontId="6" fillId="6" borderId="4" xfId="9" applyNumberFormat="1" applyFont="1" applyFill="1" applyBorder="1" applyAlignment="1">
      <alignment horizontal="left" vertical="center" wrapText="1"/>
    </xf>
    <xf numFmtId="164" fontId="6" fillId="6" borderId="15" xfId="9" applyNumberFormat="1" applyFont="1" applyFill="1" applyBorder="1" applyAlignment="1">
      <alignment horizontal="left" vertical="center" wrapText="1"/>
    </xf>
    <xf numFmtId="164" fontId="6" fillId="6" borderId="16" xfId="9" applyNumberFormat="1" applyFont="1" applyFill="1" applyBorder="1" applyAlignment="1">
      <alignment horizontal="left" vertical="center" wrapText="1"/>
    </xf>
    <xf numFmtId="164" fontId="5" fillId="0" borderId="3" xfId="2" applyNumberFormat="1" applyFont="1" applyBorder="1" applyAlignment="1">
      <alignment horizontal="left" vertical="center" wrapText="1"/>
    </xf>
    <xf numFmtId="164" fontId="5" fillId="0" borderId="10" xfId="2" applyNumberFormat="1" applyFont="1" applyBorder="1" applyAlignment="1">
      <alignment horizontal="left" vertical="center" wrapText="1"/>
    </xf>
    <xf numFmtId="164" fontId="5" fillId="0" borderId="7" xfId="2" applyNumberFormat="1" applyFont="1" applyBorder="1" applyAlignment="1">
      <alignment horizontal="left" vertical="center" wrapText="1"/>
    </xf>
    <xf numFmtId="164" fontId="6" fillId="6" borderId="1" xfId="9" applyNumberFormat="1" applyFont="1" applyFill="1" applyBorder="1" applyAlignment="1">
      <alignment horizontal="left" vertical="center" wrapText="1"/>
    </xf>
    <xf numFmtId="49" fontId="6" fillId="9" borderId="1" xfId="1" applyNumberFormat="1" applyFont="1" applyBorder="1" applyAlignment="1" applyProtection="1">
      <alignment horizontal="left" vertical="center" wrapText="1"/>
    </xf>
    <xf numFmtId="0" fontId="6" fillId="2" borderId="1" xfId="7" applyFont="1" applyFill="1" applyBorder="1" applyAlignment="1">
      <alignment horizontal="center" vertical="center"/>
    </xf>
    <xf numFmtId="49" fontId="6" fillId="3" borderId="1" xfId="7" applyNumberFormat="1" applyFont="1" applyFill="1" applyBorder="1" applyAlignment="1">
      <alignment horizontal="center" vertical="center" wrapText="1"/>
    </xf>
    <xf numFmtId="49" fontId="6" fillId="6" borderId="1" xfId="7" applyNumberFormat="1" applyFont="1" applyFill="1" applyBorder="1" applyAlignment="1">
      <alignment horizontal="left" vertical="center" wrapText="1"/>
    </xf>
    <xf numFmtId="0" fontId="14" fillId="6" borderId="1" xfId="9" applyFont="1" applyFill="1" applyBorder="1" applyAlignment="1">
      <alignment horizontal="left" vertical="center" wrapText="1"/>
    </xf>
    <xf numFmtId="0" fontId="14" fillId="6" borderId="1" xfId="9" applyFont="1" applyFill="1" applyBorder="1" applyAlignment="1">
      <alignment vertical="center" wrapText="1"/>
    </xf>
    <xf numFmtId="49" fontId="6" fillId="3" borderId="3" xfId="7" applyNumberFormat="1" applyFont="1" applyFill="1" applyBorder="1" applyAlignment="1">
      <alignment horizontal="center" vertical="center" wrapText="1"/>
    </xf>
    <xf numFmtId="49" fontId="6" fillId="3" borderId="10" xfId="7" applyNumberFormat="1" applyFont="1" applyFill="1" applyBorder="1" applyAlignment="1">
      <alignment horizontal="center" vertical="center" wrapText="1"/>
    </xf>
    <xf numFmtId="49" fontId="6" fillId="3" borderId="7" xfId="7" applyNumberFormat="1" applyFont="1" applyFill="1" applyBorder="1" applyAlignment="1">
      <alignment horizontal="center" vertical="center" wrapText="1"/>
    </xf>
    <xf numFmtId="0" fontId="6" fillId="3" borderId="1" xfId="7" applyFont="1" applyFill="1" applyBorder="1" applyAlignment="1">
      <alignment horizontal="left" vertical="center" wrapText="1"/>
    </xf>
    <xf numFmtId="0" fontId="6" fillId="3" borderId="3" xfId="7" applyFont="1" applyFill="1" applyBorder="1" applyAlignment="1">
      <alignment horizontal="left" vertical="center" wrapText="1"/>
    </xf>
    <xf numFmtId="0" fontId="6" fillId="3" borderId="10" xfId="7" applyFont="1" applyFill="1" applyBorder="1" applyAlignment="1">
      <alignment horizontal="left" vertical="center" wrapText="1"/>
    </xf>
    <xf numFmtId="0" fontId="6" fillId="3" borderId="7" xfId="7" applyFont="1" applyFill="1" applyBorder="1" applyAlignment="1">
      <alignment horizontal="left" vertical="center" wrapText="1"/>
    </xf>
    <xf numFmtId="0" fontId="7" fillId="3" borderId="0" xfId="7" applyFont="1" applyFill="1" applyAlignment="1">
      <alignment horizontal="center" vertical="center"/>
    </xf>
    <xf numFmtId="0" fontId="6" fillId="7" borderId="1" xfId="7" applyFont="1" applyFill="1" applyBorder="1" applyAlignment="1">
      <alignment horizontal="left" vertical="center" wrapText="1"/>
    </xf>
    <xf numFmtId="0" fontId="14" fillId="7" borderId="1" xfId="9" applyFont="1" applyFill="1" applyBorder="1" applyAlignment="1">
      <alignment horizontal="left" vertical="center" wrapText="1"/>
    </xf>
    <xf numFmtId="49" fontId="6" fillId="6" borderId="4" xfId="7" applyNumberFormat="1" applyFont="1" applyFill="1" applyBorder="1" applyAlignment="1">
      <alignment horizontal="left" vertical="center" wrapText="1"/>
    </xf>
    <xf numFmtId="49" fontId="6" fillId="6" borderId="15" xfId="7" applyNumberFormat="1" applyFont="1" applyFill="1" applyBorder="1" applyAlignment="1">
      <alignment horizontal="left" vertical="center" wrapText="1"/>
    </xf>
    <xf numFmtId="49" fontId="6" fillId="6" borderId="16" xfId="7" applyNumberFormat="1" applyFont="1" applyFill="1" applyBorder="1" applyAlignment="1">
      <alignment horizontal="left" vertical="center" wrapText="1"/>
    </xf>
    <xf numFmtId="49" fontId="6" fillId="3" borderId="3" xfId="8" applyNumberFormat="1" applyFont="1" applyFill="1" applyBorder="1" applyAlignment="1">
      <alignment horizontal="center" vertical="center" wrapText="1"/>
    </xf>
    <xf numFmtId="49" fontId="6" fillId="3" borderId="10" xfId="8" applyNumberFormat="1" applyFont="1" applyFill="1" applyBorder="1" applyAlignment="1">
      <alignment horizontal="center" vertical="center" wrapText="1"/>
    </xf>
    <xf numFmtId="0" fontId="11" fillId="3" borderId="0" xfId="8" applyFont="1" applyFill="1" applyAlignment="1">
      <alignment horizontal="center" vertical="center"/>
    </xf>
    <xf numFmtId="0" fontId="6" fillId="3" borderId="1" xfId="8" applyFont="1" applyFill="1" applyBorder="1" applyAlignment="1">
      <alignment horizontal="center" textRotation="90" wrapText="1"/>
    </xf>
    <xf numFmtId="0" fontId="6" fillId="7" borderId="4" xfId="8" applyFont="1" applyFill="1" applyBorder="1" applyAlignment="1">
      <alignment horizontal="left" vertical="center" wrapText="1"/>
    </xf>
    <xf numFmtId="0" fontId="6" fillId="7" borderId="15" xfId="8" applyFont="1" applyFill="1" applyBorder="1" applyAlignment="1">
      <alignment horizontal="left" vertical="center" wrapText="1"/>
    </xf>
    <xf numFmtId="0" fontId="6" fillId="7" borderId="16" xfId="8" applyFont="1" applyFill="1" applyBorder="1" applyAlignment="1">
      <alignment horizontal="left" vertical="center" wrapText="1"/>
    </xf>
    <xf numFmtId="0" fontId="6" fillId="3" borderId="1" xfId="8" applyFont="1" applyFill="1" applyBorder="1" applyAlignment="1">
      <alignment horizontal="center" vertical="center" wrapText="1"/>
    </xf>
    <xf numFmtId="0" fontId="6" fillId="4" borderId="1" xfId="8" applyFont="1" applyFill="1" applyBorder="1" applyAlignment="1">
      <alignment horizontal="center" textRotation="90" wrapText="1"/>
    </xf>
    <xf numFmtId="0" fontId="6" fillId="6" borderId="4" xfId="8" applyFont="1" applyFill="1" applyBorder="1" applyAlignment="1">
      <alignment horizontal="left" vertical="center" wrapText="1"/>
    </xf>
    <xf numFmtId="0" fontId="6" fillId="6" borderId="15" xfId="8" applyFont="1" applyFill="1" applyBorder="1" applyAlignment="1">
      <alignment horizontal="left" vertical="center" wrapText="1"/>
    </xf>
    <xf numFmtId="0" fontId="6" fillId="6" borderId="16" xfId="8" applyFont="1" applyFill="1" applyBorder="1" applyAlignment="1">
      <alignment horizontal="left" vertical="center" wrapText="1"/>
    </xf>
    <xf numFmtId="49" fontId="6" fillId="3" borderId="7" xfId="8" applyNumberFormat="1" applyFont="1" applyFill="1" applyBorder="1" applyAlignment="1">
      <alignment horizontal="center" vertical="center" wrapText="1"/>
    </xf>
    <xf numFmtId="49" fontId="6" fillId="3" borderId="1" xfId="8" applyNumberFormat="1" applyFont="1" applyFill="1" applyBorder="1" applyAlignment="1">
      <alignment horizontal="center" vertical="center" wrapText="1"/>
    </xf>
    <xf numFmtId="0" fontId="6" fillId="0" borderId="3" xfId="8" applyFont="1" applyBorder="1" applyAlignment="1">
      <alignment horizontal="left" vertical="center" wrapText="1"/>
    </xf>
    <xf numFmtId="0" fontId="6" fillId="0" borderId="10" xfId="8" applyFont="1" applyBorder="1" applyAlignment="1">
      <alignment horizontal="left" vertical="center" wrapText="1"/>
    </xf>
    <xf numFmtId="0" fontId="6" fillId="6" borderId="1" xfId="8" applyFont="1" applyFill="1" applyBorder="1" applyAlignment="1">
      <alignment horizontal="left" vertical="center" wrapText="1"/>
    </xf>
    <xf numFmtId="0" fontId="12" fillId="6" borderId="1" xfId="9" applyFont="1" applyFill="1" applyBorder="1" applyAlignment="1">
      <alignment horizontal="left" vertical="center" wrapText="1"/>
    </xf>
    <xf numFmtId="0" fontId="6" fillId="0" borderId="7" xfId="8" applyFont="1" applyBorder="1" applyAlignment="1">
      <alignment horizontal="left" vertical="center" wrapText="1"/>
    </xf>
    <xf numFmtId="0" fontId="6" fillId="0" borderId="1" xfId="8" applyFont="1" applyBorder="1" applyAlignment="1">
      <alignment horizontal="left" vertical="center" wrapText="1"/>
    </xf>
    <xf numFmtId="0" fontId="6" fillId="2" borderId="4"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16" xfId="8" applyFont="1" applyFill="1" applyBorder="1" applyAlignment="1">
      <alignment horizontal="center" vertical="center"/>
    </xf>
    <xf numFmtId="0" fontId="6" fillId="6" borderId="2" xfId="8" applyFont="1" applyFill="1" applyBorder="1" applyAlignment="1">
      <alignment horizontal="left" vertical="center" wrapText="1"/>
    </xf>
    <xf numFmtId="0" fontId="6" fillId="6" borderId="0" xfId="8" applyFont="1" applyFill="1" applyAlignment="1">
      <alignment horizontal="left" vertical="center" wrapText="1"/>
    </xf>
    <xf numFmtId="0" fontId="6" fillId="6" borderId="17" xfId="8" applyFont="1" applyFill="1" applyBorder="1" applyAlignment="1">
      <alignment horizontal="left" vertical="center" wrapText="1"/>
    </xf>
    <xf numFmtId="0" fontId="6" fillId="3" borderId="3" xfId="9" applyFont="1" applyFill="1" applyBorder="1" applyAlignment="1">
      <alignment horizontal="left" vertical="center" wrapText="1"/>
    </xf>
    <xf numFmtId="0" fontId="6" fillId="3" borderId="7" xfId="9" applyFont="1" applyFill="1" applyBorder="1" applyAlignment="1">
      <alignment horizontal="left" vertical="center" wrapText="1"/>
    </xf>
    <xf numFmtId="0" fontId="6" fillId="2" borderId="1" xfId="8" applyFont="1" applyFill="1" applyBorder="1" applyAlignment="1">
      <alignment horizontal="center" vertical="center"/>
    </xf>
    <xf numFmtId="0" fontId="5" fillId="7" borderId="4" xfId="8" applyFont="1" applyFill="1" applyBorder="1" applyAlignment="1">
      <alignment horizontal="left" vertical="center" wrapText="1"/>
    </xf>
    <xf numFmtId="0" fontId="5" fillId="7" borderId="15" xfId="8" applyFont="1" applyFill="1" applyBorder="1" applyAlignment="1">
      <alignment horizontal="left" vertical="center" wrapText="1"/>
    </xf>
    <xf numFmtId="0" fontId="5" fillId="7" borderId="16" xfId="8" applyFont="1" applyFill="1" applyBorder="1" applyAlignment="1">
      <alignment horizontal="left" vertical="center" wrapText="1"/>
    </xf>
    <xf numFmtId="0" fontId="5" fillId="6" borderId="4" xfId="8" applyFont="1" applyFill="1" applyBorder="1" applyAlignment="1">
      <alignment horizontal="left" vertical="center" wrapText="1"/>
    </xf>
    <xf numFmtId="0" fontId="5" fillId="6" borderId="15" xfId="8" applyFont="1" applyFill="1" applyBorder="1" applyAlignment="1">
      <alignment horizontal="left" vertical="center" wrapText="1"/>
    </xf>
    <xf numFmtId="0" fontId="5" fillId="6" borderId="16" xfId="8" applyFont="1" applyFill="1" applyBorder="1" applyAlignment="1">
      <alignment horizontal="left" vertical="center" wrapText="1"/>
    </xf>
    <xf numFmtId="0" fontId="7" fillId="3" borderId="0" xfId="8" applyFont="1" applyFill="1" applyAlignment="1">
      <alignment horizontal="center" vertical="center"/>
    </xf>
    <xf numFmtId="164" fontId="7" fillId="3" borderId="18" xfId="7" applyNumberFormat="1" applyFont="1" applyFill="1" applyBorder="1" applyAlignment="1">
      <alignment horizontal="center" vertical="center"/>
    </xf>
    <xf numFmtId="164" fontId="7" fillId="3" borderId="6" xfId="7" applyNumberFormat="1" applyFont="1" applyFill="1" applyBorder="1" applyAlignment="1">
      <alignment horizontal="center" vertical="center"/>
    </xf>
    <xf numFmtId="164" fontId="6" fillId="3" borderId="1" xfId="7" applyNumberFormat="1" applyFont="1" applyFill="1" applyBorder="1" applyAlignment="1">
      <alignment horizontal="center" textRotation="90" wrapText="1"/>
    </xf>
    <xf numFmtId="164" fontId="6" fillId="3" borderId="1" xfId="7" applyNumberFormat="1" applyFont="1" applyFill="1" applyBorder="1" applyAlignment="1">
      <alignment horizontal="center" vertical="center" wrapText="1"/>
    </xf>
    <xf numFmtId="164" fontId="6" fillId="4" borderId="1" xfId="7" applyNumberFormat="1" applyFont="1" applyFill="1" applyBorder="1" applyAlignment="1">
      <alignment horizontal="center" textRotation="90" wrapText="1"/>
    </xf>
    <xf numFmtId="164" fontId="6" fillId="7" borderId="1" xfId="7" applyNumberFormat="1" applyFont="1" applyFill="1" applyBorder="1" applyAlignment="1">
      <alignment horizontal="left" vertical="center" wrapText="1"/>
    </xf>
    <xf numFmtId="164" fontId="6" fillId="6" borderId="1" xfId="7" applyNumberFormat="1" applyFont="1" applyFill="1" applyBorder="1" applyAlignment="1">
      <alignment horizontal="left" vertical="center" wrapText="1"/>
    </xf>
    <xf numFmtId="0" fontId="5" fillId="2" borderId="1" xfId="8" applyFont="1" applyFill="1" applyBorder="1" applyAlignment="1">
      <alignment horizontal="center" vertical="center"/>
    </xf>
    <xf numFmtId="49" fontId="5" fillId="6" borderId="1" xfId="8" applyNumberFormat="1" applyFont="1" applyFill="1" applyBorder="1" applyAlignment="1">
      <alignment horizontal="left" vertical="center" wrapText="1"/>
    </xf>
    <xf numFmtId="49" fontId="5" fillId="6" borderId="4" xfId="8" applyNumberFormat="1" applyFont="1" applyFill="1" applyBorder="1" applyAlignment="1">
      <alignment horizontal="left" vertical="center" wrapText="1"/>
    </xf>
    <xf numFmtId="49" fontId="5" fillId="6" borderId="15" xfId="8" applyNumberFormat="1" applyFont="1" applyFill="1" applyBorder="1" applyAlignment="1">
      <alignment horizontal="left" vertical="center" wrapText="1"/>
    </xf>
    <xf numFmtId="49" fontId="5" fillId="6" borderId="16" xfId="8" applyNumberFormat="1" applyFont="1" applyFill="1" applyBorder="1" applyAlignment="1">
      <alignment horizontal="left" vertical="center" wrapText="1"/>
    </xf>
    <xf numFmtId="49" fontId="5" fillId="7" borderId="4" xfId="8" applyNumberFormat="1" applyFont="1" applyFill="1" applyBorder="1" applyAlignment="1">
      <alignment horizontal="left" vertical="center" wrapText="1"/>
    </xf>
    <xf numFmtId="49" fontId="5" fillId="7" borderId="15" xfId="8" applyNumberFormat="1" applyFont="1" applyFill="1" applyBorder="1" applyAlignment="1">
      <alignment horizontal="left" vertical="center" wrapText="1"/>
    </xf>
    <xf numFmtId="49" fontId="5" fillId="7" borderId="16" xfId="8" applyNumberFormat="1" applyFont="1" applyFill="1" applyBorder="1" applyAlignment="1">
      <alignment horizontal="left" vertical="center" wrapText="1"/>
    </xf>
    <xf numFmtId="0" fontId="5" fillId="3" borderId="1" xfId="8" applyFont="1" applyFill="1" applyBorder="1" applyAlignment="1">
      <alignment horizontal="center" textRotation="90" wrapText="1"/>
    </xf>
    <xf numFmtId="0" fontId="5" fillId="4" borderId="1" xfId="8" applyFont="1" applyFill="1" applyBorder="1" applyAlignment="1">
      <alignment horizontal="center" textRotation="90" wrapText="1"/>
    </xf>
    <xf numFmtId="0" fontId="5" fillId="3" borderId="1" xfId="8" applyFont="1" applyFill="1" applyBorder="1" applyAlignment="1">
      <alignment horizontal="center" vertical="center" wrapText="1"/>
    </xf>
    <xf numFmtId="0" fontId="17" fillId="7" borderId="4" xfId="7" applyFont="1" applyFill="1" applyBorder="1" applyAlignment="1">
      <alignment horizontal="left" vertical="center" wrapText="1"/>
    </xf>
    <xf numFmtId="0" fontId="17" fillId="7" borderId="15" xfId="7" applyFont="1" applyFill="1" applyBorder="1" applyAlignment="1">
      <alignment horizontal="left" vertical="center" wrapText="1"/>
    </xf>
    <xf numFmtId="0" fontId="17" fillId="7" borderId="16" xfId="7" applyFont="1" applyFill="1" applyBorder="1" applyAlignment="1">
      <alignment horizontal="left" vertical="center" wrapText="1"/>
    </xf>
    <xf numFmtId="0" fontId="17" fillId="6" borderId="4" xfId="7" applyFont="1" applyFill="1" applyBorder="1" applyAlignment="1">
      <alignment horizontal="left" vertical="center" wrapText="1"/>
    </xf>
    <xf numFmtId="0" fontId="17" fillId="6" borderId="15" xfId="7" applyFont="1" applyFill="1" applyBorder="1" applyAlignment="1">
      <alignment horizontal="left" vertical="center" wrapText="1"/>
    </xf>
    <xf numFmtId="0" fontId="17" fillId="6" borderId="16" xfId="7" applyFont="1" applyFill="1" applyBorder="1" applyAlignment="1">
      <alignment horizontal="left" vertical="center" wrapText="1"/>
    </xf>
    <xf numFmtId="0" fontId="6" fillId="6" borderId="4" xfId="7" applyFont="1" applyFill="1" applyBorder="1" applyAlignment="1">
      <alignment horizontal="left" vertical="center" wrapText="1"/>
    </xf>
    <xf numFmtId="0" fontId="6" fillId="6" borderId="15" xfId="7" applyFont="1" applyFill="1" applyBorder="1" applyAlignment="1">
      <alignment horizontal="left" vertical="center" wrapText="1"/>
    </xf>
    <xf numFmtId="0" fontId="6" fillId="6" borderId="16" xfId="7" applyFont="1" applyFill="1" applyBorder="1" applyAlignment="1">
      <alignment horizontal="left" vertical="center" wrapText="1"/>
    </xf>
    <xf numFmtId="0" fontId="6" fillId="7" borderId="4" xfId="7" applyFont="1" applyFill="1" applyBorder="1" applyAlignment="1">
      <alignment horizontal="left" vertical="center" wrapText="1"/>
    </xf>
    <xf numFmtId="0" fontId="6" fillId="7" borderId="15" xfId="7" applyFont="1" applyFill="1" applyBorder="1" applyAlignment="1">
      <alignment horizontal="left" vertical="center" wrapText="1"/>
    </xf>
    <xf numFmtId="0" fontId="6" fillId="7" borderId="16" xfId="7" applyFont="1" applyFill="1" applyBorder="1" applyAlignment="1">
      <alignment horizontal="left" vertical="center" wrapText="1"/>
    </xf>
    <xf numFmtId="0" fontId="5" fillId="6" borderId="4" xfId="7" applyFont="1" applyFill="1" applyBorder="1" applyAlignment="1">
      <alignment horizontal="left" vertical="center" wrapText="1"/>
    </xf>
    <xf numFmtId="0" fontId="5" fillId="6" borderId="15" xfId="7" applyFont="1" applyFill="1" applyBorder="1" applyAlignment="1">
      <alignment horizontal="left" vertical="center" wrapText="1"/>
    </xf>
    <xf numFmtId="0" fontId="5" fillId="6" borderId="16" xfId="7" applyFont="1" applyFill="1" applyBorder="1" applyAlignment="1">
      <alignment horizontal="left" vertical="center" wrapText="1"/>
    </xf>
    <xf numFmtId="0" fontId="5" fillId="7" borderId="4" xfId="7" applyFont="1" applyFill="1" applyBorder="1" applyAlignment="1">
      <alignment horizontal="left" vertical="center" wrapText="1"/>
    </xf>
    <xf numFmtId="0" fontId="5" fillId="7" borderId="15" xfId="7" applyFont="1" applyFill="1" applyBorder="1" applyAlignment="1">
      <alignment horizontal="left" vertical="center" wrapText="1"/>
    </xf>
    <xf numFmtId="0" fontId="5" fillId="7" borderId="16" xfId="7" applyFont="1" applyFill="1" applyBorder="1" applyAlignment="1">
      <alignment horizontal="left" vertical="center" wrapText="1"/>
    </xf>
    <xf numFmtId="49" fontId="6" fillId="3" borderId="12" xfId="7" applyNumberFormat="1" applyFont="1" applyFill="1" applyBorder="1" applyAlignment="1">
      <alignment horizontal="center" vertical="center" wrapText="1"/>
    </xf>
    <xf numFmtId="49" fontId="6" fillId="3" borderId="14" xfId="7" applyNumberFormat="1" applyFont="1" applyFill="1" applyBorder="1" applyAlignment="1">
      <alignment horizontal="center" vertical="center" wrapText="1"/>
    </xf>
    <xf numFmtId="49" fontId="6" fillId="3" borderId="19" xfId="7"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1" fontId="6" fillId="6" borderId="20" xfId="7" applyNumberFormat="1" applyFont="1" applyFill="1" applyBorder="1" applyAlignment="1">
      <alignment horizontal="left" vertical="center" wrapText="1"/>
    </xf>
    <xf numFmtId="1" fontId="6" fillId="6" borderId="21" xfId="7" applyNumberFormat="1" applyFont="1" applyFill="1" applyBorder="1" applyAlignment="1">
      <alignment horizontal="left" vertical="center" wrapText="1"/>
    </xf>
    <xf numFmtId="1" fontId="6" fillId="6" borderId="22" xfId="7" applyNumberFormat="1" applyFont="1" applyFill="1" applyBorder="1" applyAlignment="1">
      <alignment horizontal="left" vertical="center" wrapText="1"/>
    </xf>
    <xf numFmtId="1" fontId="6" fillId="7" borderId="1" xfId="7" applyNumberFormat="1" applyFont="1" applyFill="1" applyBorder="1" applyAlignment="1">
      <alignment horizontal="left" vertical="center" wrapText="1"/>
    </xf>
    <xf numFmtId="1" fontId="6" fillId="6" borderId="1" xfId="11" applyNumberFormat="1" applyFont="1" applyFill="1" applyBorder="1" applyAlignment="1">
      <alignment horizontal="left"/>
    </xf>
    <xf numFmtId="0" fontId="6" fillId="0" borderId="1" xfId="11" applyFont="1" applyBorder="1"/>
    <xf numFmtId="1" fontId="6" fillId="6" borderId="1" xfId="11" applyNumberFormat="1" applyFont="1" applyFill="1" applyBorder="1" applyAlignment="1">
      <alignment horizontal="left"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6" borderId="1" xfId="7" applyFont="1" applyFill="1" applyBorder="1" applyAlignment="1">
      <alignment horizontal="left" vertical="center" wrapText="1"/>
    </xf>
    <xf numFmtId="1" fontId="6" fillId="0" borderId="3" xfId="0" applyNumberFormat="1" applyFont="1" applyBorder="1" applyAlignment="1">
      <alignment horizontal="left" vertical="top" wrapText="1"/>
    </xf>
    <xf numFmtId="1" fontId="6" fillId="0" borderId="7" xfId="0" applyNumberFormat="1" applyFont="1" applyBorder="1" applyAlignment="1">
      <alignment horizontal="left" vertical="top" wrapText="1"/>
    </xf>
    <xf numFmtId="0" fontId="6" fillId="11" borderId="1" xfId="7" applyFont="1" applyFill="1" applyBorder="1" applyAlignment="1">
      <alignment horizontal="center" textRotation="90" wrapText="1"/>
    </xf>
    <xf numFmtId="0" fontId="5" fillId="11" borderId="1" xfId="7" applyFont="1" applyFill="1" applyBorder="1" applyAlignment="1">
      <alignment horizontal="center" textRotation="90" wrapText="1"/>
    </xf>
    <xf numFmtId="49" fontId="6" fillId="3" borderId="1" xfId="7" applyNumberFormat="1" applyFont="1" applyFill="1" applyBorder="1" applyAlignment="1">
      <alignment horizontal="center" vertical="top" wrapText="1"/>
    </xf>
    <xf numFmtId="0" fontId="6" fillId="3" borderId="1" xfId="7" applyFont="1" applyFill="1" applyBorder="1" applyAlignment="1">
      <alignment horizontal="left" vertical="top" wrapText="1"/>
    </xf>
    <xf numFmtId="49" fontId="5" fillId="3" borderId="1" xfId="7" applyNumberFormat="1" applyFont="1" applyFill="1" applyBorder="1" applyAlignment="1">
      <alignment horizontal="center" vertical="top" wrapText="1"/>
    </xf>
    <xf numFmtId="0" fontId="5" fillId="3" borderId="1" xfId="7" applyFont="1" applyFill="1" applyBorder="1" applyAlignment="1">
      <alignment horizontal="center" textRotation="90" wrapText="1"/>
    </xf>
    <xf numFmtId="0" fontId="5" fillId="4" borderId="1" xfId="7" applyFont="1" applyFill="1" applyBorder="1" applyAlignment="1">
      <alignment horizontal="center" textRotation="90" wrapText="1"/>
    </xf>
    <xf numFmtId="0" fontId="5" fillId="3" borderId="1" xfId="7" applyFont="1" applyFill="1" applyBorder="1" applyAlignment="1">
      <alignment horizontal="center" vertical="center" wrapText="1"/>
    </xf>
  </cellXfs>
  <cellStyles count="14">
    <cellStyle name="Geras 2" xfId="1"/>
    <cellStyle name="Įprastas 2" xfId="2"/>
    <cellStyle name="Įprastas 2 2" xfId="3"/>
    <cellStyle name="Įprastas 3" xfId="4"/>
    <cellStyle name="Normal 2" xfId="5"/>
    <cellStyle name="Normal 2 2" xfId="6"/>
    <cellStyle name="Normal 2 3" xfId="7"/>
    <cellStyle name="Normal 2 4" xfId="8"/>
    <cellStyle name="Normal 3" xfId="9"/>
    <cellStyle name="Normal 3 2" xfId="11"/>
    <cellStyle name="Normal 3 2 2" xfId="13"/>
    <cellStyle name="Normal 3 3" xfId="12"/>
    <cellStyle name="Normal_Sheet1 2" xfId="10"/>
    <cellStyle name="Paprastas"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ocVedejas/AppData/Local/Microsoft/Windows/Temporary%20Internet%20Files/Content.IE5/0MR63EXX/Projektas%20Nr.%204/SVP/04%20asi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Ignas%20Simonaitis/OneDrive/SVP%202020-2022/Projektas%20Nr.%204/SVP/05%20as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IGNASS~1/AppData/Local/Temp/Projektas%20Nr.%205/Projektas%20Nr.%204/SVP/07%20as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Ignas%20Simonaitis/OneDrive/SVP%202020-2022/Projektas%20Nr.%204/SVP/08%20asi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Ignas%20Simonaitis/OneDrive/SVP%202020-2022/Projektas%20Nr.%204/SVP/09%20asi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Ignas%20Simonaitis/OneDrive/SVP%202020-2022/Projektas%20Nr.%204/SVP/10%20asi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ocuments%20and%20Settings/sonata/Local%20Settings/Temporary%20Internet%20Files/OLK8C/Strateginis/2016-2018/Asignavimai%202016-12-2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30.48.12\visi\Paleiskite%20&#353;it&#261;%20savo%20kompiuteryje%20d&#279;l%20saugumo%20Alvydas\visi\2019-2021%20STRATEGINIS%20VEIKLOS%20PLANAS\Projektas%20Nr.%204\SVP\12%20asi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Users/IGNASS~1/AppData/Local/Temp/Projektas%20Nr.%205/01Asignavimai%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 Ūkio plėtros"/>
      <sheetName val="Asignavimų_valdytojai"/>
    </sheetNames>
    <sheetDataSet>
      <sheetData sheetId="0"/>
      <sheetData sheetId="1">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1 Teritorijų plan. (2)"/>
      <sheetName val="01 Pagrindinių funkcijų"/>
      <sheetName val="02 Švietimo"/>
      <sheetName val="03 Kultūros"/>
      <sheetName val="04 Soc. apsaugos"/>
      <sheetName val="05 Darbo rinkos"/>
      <sheetName val="06 Aplinkos"/>
      <sheetName val="07 Ukio plėtros"/>
      <sheetName val="08 Žemės ūkio"/>
      <sheetName val="09 Sveikatos"/>
      <sheetName val="10 Soc. būsto"/>
      <sheetName val="11 Teritorijų plan."/>
      <sheetName val="12 Investicijų"/>
      <sheetName val="13 Seniūnijų"/>
      <sheetName val="Asignavimų_valdytoja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kūno kultūros ir sporto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2 Investicijų"/>
      <sheetName val="Asignavimų_valdytojai"/>
    </sheetNames>
    <sheetDataSet>
      <sheetData sheetId="0"/>
      <sheetData sheetId="1">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 Pagrindinių funkcijų"/>
      <sheetName val="02 Švietimo"/>
      <sheetName val="03 Kultūros"/>
      <sheetName val="04 Soc. apsaugos"/>
      <sheetName val="05 Užimtumo didinimo"/>
      <sheetName val="06 Aplinkos apsaugos"/>
      <sheetName val="07 Ūkio plėtros"/>
      <sheetName val="08 Žemės ūkio"/>
      <sheetName val="09 Sveikatos"/>
      <sheetName val="10 Soc. būsto"/>
      <sheetName val="11 Teritorijų plan."/>
      <sheetName val="12 Investicijų"/>
      <sheetName val="13 Seniūnijų"/>
      <sheetName val="Asignavimų_valdytoj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Savivaldybės administracijos direktorius</v>
          </cell>
        </row>
        <row r="2">
          <cell r="A2" t="str">
            <v>Kaišiadorių lopšelio-darželio „Žvaigždutė“ direktorius</v>
          </cell>
        </row>
        <row r="3">
          <cell r="A3" t="str">
            <v>Kaišiadorių lopšelio-darželio „Spindulys“ direktorius</v>
          </cell>
        </row>
        <row r="4">
          <cell r="A4" t="str">
            <v>Kaišiadorių lopšelio-darželio „Žvaigždutė“ direktorius</v>
          </cell>
        </row>
        <row r="5">
          <cell r="A5" t="str">
            <v>Rumšiškių  lopšelio-darželio direktorius</v>
          </cell>
        </row>
        <row r="6">
          <cell r="A6" t="str">
            <v>Pravieniškių lopšelio-darželio „Ąžuoliukas“ direktorius</v>
          </cell>
        </row>
        <row r="7">
          <cell r="A7" t="str">
            <v>Žiežmarių lopšelio-darželio „Varpelis“ direktorius</v>
          </cell>
        </row>
        <row r="8">
          <cell r="A8" t="str">
            <v>Gudienos mokyklos-darželio „Rugelis“ direktorius</v>
          </cell>
        </row>
        <row r="9">
          <cell r="A9" t="str">
            <v>Stasiūnų mokyklos-darželio „Nykštukas“ direktorius</v>
          </cell>
        </row>
        <row r="10">
          <cell r="A10" t="str">
            <v>Žiežmarių mokyklos-darželio „Vaikystės dvaras“ direktorius</v>
          </cell>
        </row>
        <row r="11">
          <cell r="A11" t="str">
            <v>Rumšiškių Antano Baranausko gimnazijos direktorius</v>
          </cell>
        </row>
        <row r="12">
          <cell r="A12" t="str">
            <v>Kruonio gimnazijos direktorius</v>
          </cell>
        </row>
        <row r="13">
          <cell r="A13" t="str">
            <v>Kaišiadorių Vaclovo Giržado progimnazijos direktorius</v>
          </cell>
        </row>
        <row r="14">
          <cell r="A14" t="str">
            <v>Žaslių pagrindinės mokyklos direktorius</v>
          </cell>
        </row>
        <row r="15">
          <cell r="A15" t="str">
            <v>Antakalnio pagrindinės mokyklos direktorius</v>
          </cell>
        </row>
        <row r="16">
          <cell r="A16" t="str">
            <v>Palomenės pagrindinės mokyklos direktorius</v>
          </cell>
        </row>
        <row r="17">
          <cell r="A17" t="str">
            <v>Paparčių mokyklos-daugiafunkcio centro direktorius</v>
          </cell>
        </row>
        <row r="18">
          <cell r="A18" t="str">
            <v>Pravieniškių Stasio Tijūnaičio pagrindinės mokyklos direktorius</v>
          </cell>
        </row>
        <row r="19">
          <cell r="A19" t="str">
            <v>Kaišiadorių meno mokyklos direktorius</v>
          </cell>
        </row>
        <row r="20">
          <cell r="A20" t="str">
            <v>Švietimo ir kultūros paslaugų centro direktorius</v>
          </cell>
        </row>
        <row r="21">
          <cell r="A21" t="str">
            <v>Kaišiadorių švietimo ir sporto paslaugų centro direktorius</v>
          </cell>
        </row>
        <row r="22">
          <cell r="A22" t="str">
            <v>Kaišiadorių miesto seniūnas</v>
          </cell>
        </row>
        <row r="23">
          <cell r="A23" t="str">
            <v>Kaišiadorių apylinkės seniūnas</v>
          </cell>
        </row>
        <row r="24">
          <cell r="A24" t="str">
            <v>Kruonio seniūnas</v>
          </cell>
        </row>
        <row r="25">
          <cell r="A25" t="str">
            <v>Nemaitonių seniūnas</v>
          </cell>
        </row>
        <row r="26">
          <cell r="A26" t="str">
            <v>Palomenės seniūnas</v>
          </cell>
        </row>
        <row r="27">
          <cell r="A27" t="str">
            <v>Paparčių seniūnas</v>
          </cell>
        </row>
        <row r="28">
          <cell r="A28" t="str">
            <v>Pravieniškių seniūnas</v>
          </cell>
        </row>
        <row r="29">
          <cell r="A29" t="str">
            <v>Rumšiškių seniūnas</v>
          </cell>
        </row>
        <row r="30">
          <cell r="A30" t="str">
            <v>Žaslių seniūnas</v>
          </cell>
        </row>
        <row r="31">
          <cell r="A31" t="str">
            <v>Žiežmarių apylinkės seniūnas</v>
          </cell>
        </row>
        <row r="32">
          <cell r="A32" t="str">
            <v>Žiežmarių seniūnas</v>
          </cell>
        </row>
        <row r="33">
          <cell r="A33" t="str">
            <v>Priešgaisrinės tarnybos viršininkas</v>
          </cell>
        </row>
        <row r="34">
          <cell r="A34" t="str">
            <v>Savivaldybės kontrolierius</v>
          </cell>
        </row>
        <row r="35">
          <cell r="A35" t="str">
            <v>Kaišiadorių viešosios bibliotekos direktorius</v>
          </cell>
        </row>
        <row r="36">
          <cell r="A36" t="str">
            <v>Kaišiadorių muziejaus direktorius</v>
          </cell>
        </row>
        <row r="37">
          <cell r="A37" t="str">
            <v>Kaišiadorių kultūros centro direktorius</v>
          </cell>
        </row>
        <row r="38">
          <cell r="A38" t="str">
            <v>Kruonio kultūros centro direktorius</v>
          </cell>
        </row>
        <row r="39">
          <cell r="A39" t="str">
            <v>Palomenės kultūros centro direktorius</v>
          </cell>
        </row>
        <row r="40">
          <cell r="A40" t="str">
            <v>Rumšiškių kultūros centro direktorius</v>
          </cell>
        </row>
        <row r="41">
          <cell r="A41" t="str">
            <v>Žaslių kultūros centro direktorius</v>
          </cell>
        </row>
        <row r="42">
          <cell r="A42" t="str">
            <v>Žiežmarių kultūros centro direktorius</v>
          </cell>
        </row>
        <row r="43">
          <cell r="A43" t="str">
            <v>Kaišiadorių socialinių paslaugų centro direktorius</v>
          </cell>
        </row>
        <row r="44">
          <cell r="A44" t="str">
            <v>Kaišiadorių rajono savivaldybės visuomenės sveikatos biuro direktorius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U60"/>
  <sheetViews>
    <sheetView zoomScaleSheetLayoutView="100" zoomScalePageLayoutView="60" workbookViewId="0">
      <selection sqref="A1:R1"/>
    </sheetView>
  </sheetViews>
  <sheetFormatPr defaultRowHeight="14.4"/>
  <cols>
    <col min="1" max="4" width="2.88671875" customWidth="1"/>
    <col min="5" max="5" width="22.33203125" style="1" customWidth="1"/>
    <col min="6" max="6" width="28.88671875" customWidth="1"/>
    <col min="7" max="11" width="10" customWidth="1"/>
    <col min="13" max="18" width="10" customWidth="1"/>
  </cols>
  <sheetData>
    <row r="1" spans="1:21">
      <c r="A1" s="329" t="s">
        <v>361</v>
      </c>
      <c r="B1" s="329"/>
      <c r="C1" s="329"/>
      <c r="D1" s="329"/>
      <c r="E1" s="329"/>
      <c r="F1" s="329"/>
      <c r="G1" s="329"/>
      <c r="H1" s="329"/>
      <c r="I1" s="329"/>
      <c r="J1" s="329"/>
      <c r="K1" s="329"/>
      <c r="L1" s="329"/>
      <c r="M1" s="329"/>
      <c r="N1" s="329"/>
      <c r="O1" s="329"/>
      <c r="P1" s="329"/>
      <c r="Q1" s="329"/>
      <c r="R1" s="329"/>
      <c r="S1" s="2"/>
      <c r="T1" s="2"/>
      <c r="U1" s="2"/>
    </row>
    <row r="2" spans="1:21" ht="15" customHeight="1">
      <c r="A2" s="330" t="s">
        <v>74</v>
      </c>
      <c r="B2" s="330" t="s">
        <v>73</v>
      </c>
      <c r="C2" s="330" t="s">
        <v>72</v>
      </c>
      <c r="D2" s="330" t="s">
        <v>71</v>
      </c>
      <c r="E2" s="330" t="s">
        <v>70</v>
      </c>
      <c r="F2" s="330" t="s">
        <v>69</v>
      </c>
      <c r="G2" s="331" t="s">
        <v>68</v>
      </c>
      <c r="H2" s="331"/>
      <c r="I2" s="331"/>
      <c r="J2" s="331"/>
      <c r="K2" s="331"/>
      <c r="L2" s="331"/>
      <c r="M2" s="331"/>
      <c r="N2" s="331"/>
      <c r="O2" s="330" t="s">
        <v>67</v>
      </c>
      <c r="P2" s="332" t="s">
        <v>66</v>
      </c>
      <c r="Q2" s="332" t="s">
        <v>269</v>
      </c>
      <c r="R2" s="332" t="s">
        <v>362</v>
      </c>
      <c r="S2" s="2"/>
      <c r="T2" s="2"/>
      <c r="U2" s="2"/>
    </row>
    <row r="3" spans="1:21" ht="180" customHeight="1">
      <c r="A3" s="330"/>
      <c r="B3" s="330"/>
      <c r="C3" s="330"/>
      <c r="D3" s="330"/>
      <c r="E3" s="330"/>
      <c r="F3" s="330"/>
      <c r="G3" s="28" t="s">
        <v>65</v>
      </c>
      <c r="H3" s="28" t="s">
        <v>64</v>
      </c>
      <c r="I3" s="28" t="s">
        <v>63</v>
      </c>
      <c r="J3" s="28" t="s">
        <v>62</v>
      </c>
      <c r="K3" s="28" t="s">
        <v>61</v>
      </c>
      <c r="L3" s="28" t="s">
        <v>60</v>
      </c>
      <c r="M3" s="28" t="s">
        <v>59</v>
      </c>
      <c r="N3" s="27" t="s">
        <v>58</v>
      </c>
      <c r="O3" s="330"/>
      <c r="P3" s="332"/>
      <c r="Q3" s="332"/>
      <c r="R3" s="332"/>
    </row>
    <row r="4" spans="1:21" ht="26.4">
      <c r="A4" s="17" t="s">
        <v>5</v>
      </c>
      <c r="B4" s="17" t="s">
        <v>5</v>
      </c>
      <c r="C4" s="310" t="s">
        <v>57</v>
      </c>
      <c r="D4" s="311"/>
      <c r="E4" s="311"/>
      <c r="F4" s="311"/>
      <c r="G4" s="311"/>
      <c r="H4" s="311"/>
      <c r="I4" s="311"/>
      <c r="J4" s="311"/>
      <c r="K4" s="311"/>
      <c r="L4" s="311"/>
      <c r="M4" s="311"/>
      <c r="N4" s="311"/>
      <c r="O4" s="311"/>
      <c r="P4" s="311"/>
      <c r="Q4" s="311"/>
      <c r="R4" s="312"/>
      <c r="S4" s="2"/>
      <c r="T4" s="2"/>
      <c r="U4" s="2"/>
    </row>
    <row r="5" spans="1:21" ht="26.4">
      <c r="A5" s="13" t="s">
        <v>5</v>
      </c>
      <c r="B5" s="13" t="s">
        <v>5</v>
      </c>
      <c r="C5" s="13" t="s">
        <v>5</v>
      </c>
      <c r="D5" s="314" t="s">
        <v>56</v>
      </c>
      <c r="E5" s="315"/>
      <c r="F5" s="315"/>
      <c r="G5" s="315"/>
      <c r="H5" s="315"/>
      <c r="I5" s="315"/>
      <c r="J5" s="315"/>
      <c r="K5" s="315"/>
      <c r="L5" s="315"/>
      <c r="M5" s="315"/>
      <c r="N5" s="315"/>
      <c r="O5" s="315"/>
      <c r="P5" s="315"/>
      <c r="Q5" s="315"/>
      <c r="R5" s="316"/>
      <c r="S5" s="2"/>
      <c r="T5" s="2"/>
      <c r="U5" s="2"/>
    </row>
    <row r="6" spans="1:21" ht="26.4">
      <c r="A6" s="16" t="s">
        <v>5</v>
      </c>
      <c r="B6" s="16" t="s">
        <v>5</v>
      </c>
      <c r="C6" s="16" t="s">
        <v>5</v>
      </c>
      <c r="D6" s="16" t="s">
        <v>5</v>
      </c>
      <c r="E6" s="9" t="s">
        <v>55</v>
      </c>
      <c r="F6" s="9" t="s">
        <v>1</v>
      </c>
      <c r="G6" s="8">
        <v>497.9</v>
      </c>
      <c r="H6" s="8"/>
      <c r="I6" s="8"/>
      <c r="J6" s="8"/>
      <c r="K6" s="8"/>
      <c r="L6" s="8"/>
      <c r="M6" s="8"/>
      <c r="N6" s="15">
        <f t="shared" ref="N6:N15" si="0">SUM(G6:M6)</f>
        <v>497.9</v>
      </c>
      <c r="O6" s="8"/>
      <c r="P6" s="14">
        <f t="shared" ref="P6:P15" si="1">N6+O6</f>
        <v>497.9</v>
      </c>
      <c r="Q6" s="8">
        <v>497.9</v>
      </c>
      <c r="R6" s="8">
        <v>497.9</v>
      </c>
      <c r="S6" s="2"/>
      <c r="T6" s="2"/>
      <c r="U6" s="2"/>
    </row>
    <row r="7" spans="1:21" ht="39.6">
      <c r="A7" s="16" t="s">
        <v>5</v>
      </c>
      <c r="B7" s="16" t="s">
        <v>5</v>
      </c>
      <c r="C7" s="16" t="s">
        <v>5</v>
      </c>
      <c r="D7" s="16" t="s">
        <v>3</v>
      </c>
      <c r="E7" s="9" t="s">
        <v>54</v>
      </c>
      <c r="F7" s="9" t="s">
        <v>53</v>
      </c>
      <c r="G7" s="8">
        <v>111</v>
      </c>
      <c r="H7" s="8"/>
      <c r="I7" s="8"/>
      <c r="J7" s="8"/>
      <c r="K7" s="8"/>
      <c r="L7" s="8">
        <v>0.1</v>
      </c>
      <c r="M7" s="8"/>
      <c r="N7" s="15">
        <f t="shared" si="0"/>
        <v>111.1</v>
      </c>
      <c r="O7" s="8"/>
      <c r="P7" s="14">
        <f t="shared" si="1"/>
        <v>111.1</v>
      </c>
      <c r="Q7" s="8">
        <v>111.1</v>
      </c>
      <c r="R7" s="8">
        <v>111.1</v>
      </c>
      <c r="S7" s="2"/>
      <c r="T7" s="2"/>
      <c r="U7" s="2"/>
    </row>
    <row r="8" spans="1:21" ht="39.6">
      <c r="A8" s="16" t="s">
        <v>5</v>
      </c>
      <c r="B8" s="16" t="s">
        <v>5</v>
      </c>
      <c r="C8" s="16" t="s">
        <v>5</v>
      </c>
      <c r="D8" s="16" t="s">
        <v>4</v>
      </c>
      <c r="E8" s="9" t="s">
        <v>349</v>
      </c>
      <c r="F8" s="9" t="s">
        <v>350</v>
      </c>
      <c r="G8" s="8">
        <v>812.8</v>
      </c>
      <c r="H8" s="8"/>
      <c r="I8" s="8"/>
      <c r="J8" s="8"/>
      <c r="K8" s="8"/>
      <c r="L8" s="8">
        <v>0.4</v>
      </c>
      <c r="M8" s="8"/>
      <c r="N8" s="15">
        <f t="shared" si="0"/>
        <v>813.19999999999993</v>
      </c>
      <c r="O8" s="8"/>
      <c r="P8" s="14">
        <f t="shared" si="1"/>
        <v>813.19999999999993</v>
      </c>
      <c r="Q8" s="8">
        <v>813.2</v>
      </c>
      <c r="R8" s="8">
        <v>813.2</v>
      </c>
      <c r="S8" s="2"/>
      <c r="T8" s="2"/>
      <c r="U8" s="2"/>
    </row>
    <row r="9" spans="1:21" ht="52.8">
      <c r="A9" s="16" t="s">
        <v>5</v>
      </c>
      <c r="B9" s="16" t="s">
        <v>5</v>
      </c>
      <c r="C9" s="16" t="s">
        <v>5</v>
      </c>
      <c r="D9" s="16" t="s">
        <v>12</v>
      </c>
      <c r="E9" s="9" t="s">
        <v>52</v>
      </c>
      <c r="F9" s="9" t="s">
        <v>1</v>
      </c>
      <c r="G9" s="26">
        <v>3721.8</v>
      </c>
      <c r="H9" s="8"/>
      <c r="I9" s="8"/>
      <c r="J9" s="8"/>
      <c r="K9" s="8"/>
      <c r="L9" s="8">
        <v>10.7</v>
      </c>
      <c r="M9" s="8"/>
      <c r="N9" s="15">
        <f t="shared" si="0"/>
        <v>3732.5</v>
      </c>
      <c r="O9" s="8"/>
      <c r="P9" s="14">
        <f t="shared" si="1"/>
        <v>3732.5</v>
      </c>
      <c r="Q9" s="8">
        <v>3732.5</v>
      </c>
      <c r="R9" s="8">
        <v>3732.5</v>
      </c>
      <c r="S9" s="2"/>
      <c r="T9" s="2"/>
      <c r="U9" s="2"/>
    </row>
    <row r="10" spans="1:21" ht="66">
      <c r="A10" s="16" t="s">
        <v>5</v>
      </c>
      <c r="B10" s="16" t="s">
        <v>5</v>
      </c>
      <c r="C10" s="16" t="s">
        <v>5</v>
      </c>
      <c r="D10" s="16" t="s">
        <v>10</v>
      </c>
      <c r="E10" s="9" t="s">
        <v>51</v>
      </c>
      <c r="F10" s="9" t="s">
        <v>1</v>
      </c>
      <c r="G10" s="8"/>
      <c r="H10" s="8"/>
      <c r="I10" s="8"/>
      <c r="J10" s="8"/>
      <c r="K10" s="8"/>
      <c r="L10" s="8"/>
      <c r="M10" s="8"/>
      <c r="N10" s="15">
        <f t="shared" si="0"/>
        <v>0</v>
      </c>
      <c r="O10" s="8"/>
      <c r="P10" s="14">
        <f t="shared" si="1"/>
        <v>0</v>
      </c>
      <c r="Q10" s="8">
        <v>0</v>
      </c>
      <c r="R10" s="8">
        <v>0</v>
      </c>
      <c r="S10" s="2"/>
      <c r="T10" s="2"/>
      <c r="U10" s="2"/>
    </row>
    <row r="11" spans="1:21" ht="79.2">
      <c r="A11" s="16" t="s">
        <v>5</v>
      </c>
      <c r="B11" s="16" t="s">
        <v>5</v>
      </c>
      <c r="C11" s="16" t="s">
        <v>5</v>
      </c>
      <c r="D11" s="16" t="s">
        <v>33</v>
      </c>
      <c r="E11" s="9" t="s">
        <v>50</v>
      </c>
      <c r="F11" s="9" t="s">
        <v>1</v>
      </c>
      <c r="G11" s="8">
        <v>38.200000000000003</v>
      </c>
      <c r="H11" s="8"/>
      <c r="I11" s="8"/>
      <c r="J11" s="8"/>
      <c r="K11" s="8"/>
      <c r="L11" s="8"/>
      <c r="M11" s="8"/>
      <c r="N11" s="15">
        <f t="shared" si="0"/>
        <v>38.200000000000003</v>
      </c>
      <c r="O11" s="8"/>
      <c r="P11" s="14">
        <f t="shared" si="1"/>
        <v>38.200000000000003</v>
      </c>
      <c r="Q11" s="8">
        <v>38.200000000000003</v>
      </c>
      <c r="R11" s="8">
        <v>38.200000000000003</v>
      </c>
      <c r="S11" s="2"/>
      <c r="T11" s="2"/>
      <c r="U11" s="2"/>
    </row>
    <row r="12" spans="1:21" ht="26.4">
      <c r="A12" s="16" t="s">
        <v>5</v>
      </c>
      <c r="B12" s="16" t="s">
        <v>5</v>
      </c>
      <c r="C12" s="16" t="s">
        <v>5</v>
      </c>
      <c r="D12" s="16" t="s">
        <v>31</v>
      </c>
      <c r="E12" s="9" t="s">
        <v>49</v>
      </c>
      <c r="F12" s="9" t="s">
        <v>1</v>
      </c>
      <c r="G12" s="8">
        <v>772.5</v>
      </c>
      <c r="H12" s="8"/>
      <c r="I12" s="8"/>
      <c r="J12" s="8"/>
      <c r="K12" s="8"/>
      <c r="L12" s="8"/>
      <c r="M12" s="8"/>
      <c r="N12" s="15">
        <f t="shared" si="0"/>
        <v>772.5</v>
      </c>
      <c r="O12" s="8"/>
      <c r="P12" s="14">
        <f t="shared" si="1"/>
        <v>772.5</v>
      </c>
      <c r="Q12" s="8">
        <v>782.2</v>
      </c>
      <c r="R12" s="8">
        <v>665</v>
      </c>
      <c r="S12" s="2"/>
      <c r="T12" s="2"/>
      <c r="U12" s="2"/>
    </row>
    <row r="13" spans="1:21" ht="26.4">
      <c r="A13" s="16" t="s">
        <v>5</v>
      </c>
      <c r="B13" s="16" t="s">
        <v>5</v>
      </c>
      <c r="C13" s="16" t="s">
        <v>5</v>
      </c>
      <c r="D13" s="16" t="s">
        <v>29</v>
      </c>
      <c r="E13" s="25" t="s">
        <v>48</v>
      </c>
      <c r="F13" s="9" t="s">
        <v>1</v>
      </c>
      <c r="G13" s="8"/>
      <c r="H13" s="8"/>
      <c r="I13" s="8"/>
      <c r="J13" s="8"/>
      <c r="K13" s="8"/>
      <c r="L13" s="8"/>
      <c r="M13" s="8"/>
      <c r="N13" s="15">
        <f t="shared" si="0"/>
        <v>0</v>
      </c>
      <c r="O13" s="8"/>
      <c r="P13" s="14">
        <f t="shared" si="1"/>
        <v>0</v>
      </c>
      <c r="Q13" s="8">
        <v>0</v>
      </c>
      <c r="R13" s="8">
        <v>0</v>
      </c>
      <c r="S13" s="2"/>
      <c r="T13" s="2"/>
      <c r="U13" s="2"/>
    </row>
    <row r="14" spans="1:21" ht="26.4">
      <c r="A14" s="16" t="s">
        <v>5</v>
      </c>
      <c r="B14" s="16" t="s">
        <v>5</v>
      </c>
      <c r="C14" s="16" t="s">
        <v>5</v>
      </c>
      <c r="D14" s="16" t="s">
        <v>27</v>
      </c>
      <c r="E14" s="25" t="s">
        <v>47</v>
      </c>
      <c r="F14" s="9" t="s">
        <v>1</v>
      </c>
      <c r="G14" s="8"/>
      <c r="H14" s="8"/>
      <c r="I14" s="8"/>
      <c r="J14" s="8"/>
      <c r="K14" s="8"/>
      <c r="L14" s="8"/>
      <c r="M14" s="8"/>
      <c r="N14" s="15">
        <f t="shared" si="0"/>
        <v>0</v>
      </c>
      <c r="O14" s="8"/>
      <c r="P14" s="14">
        <f t="shared" si="1"/>
        <v>0</v>
      </c>
      <c r="Q14" s="8">
        <v>0</v>
      </c>
      <c r="R14" s="8">
        <v>0</v>
      </c>
      <c r="S14" s="2"/>
      <c r="T14" s="2"/>
      <c r="U14" s="2"/>
    </row>
    <row r="15" spans="1:21" ht="26.4">
      <c r="A15" s="21" t="s">
        <v>5</v>
      </c>
      <c r="B15" s="21" t="s">
        <v>5</v>
      </c>
      <c r="C15" s="21" t="s">
        <v>5</v>
      </c>
      <c r="D15" s="21" t="s">
        <v>25</v>
      </c>
      <c r="E15" s="25" t="s">
        <v>46</v>
      </c>
      <c r="F15" s="9" t="s">
        <v>1</v>
      </c>
      <c r="G15" s="8">
        <v>67.099999999999994</v>
      </c>
      <c r="H15" s="8"/>
      <c r="I15" s="8"/>
      <c r="J15" s="8"/>
      <c r="K15" s="8"/>
      <c r="L15" s="8"/>
      <c r="M15" s="8"/>
      <c r="N15" s="15">
        <f t="shared" si="0"/>
        <v>67.099999999999994</v>
      </c>
      <c r="O15" s="8"/>
      <c r="P15" s="14">
        <f t="shared" si="1"/>
        <v>67.099999999999994</v>
      </c>
      <c r="Q15" s="8">
        <v>67.099999999999994</v>
      </c>
      <c r="R15" s="8">
        <v>48.6</v>
      </c>
      <c r="S15" s="2"/>
      <c r="T15" s="2"/>
      <c r="U15" s="2"/>
    </row>
    <row r="16" spans="1:21" ht="39.6">
      <c r="A16" s="21" t="s">
        <v>5</v>
      </c>
      <c r="B16" s="21" t="s">
        <v>5</v>
      </c>
      <c r="C16" s="21" t="s">
        <v>5</v>
      </c>
      <c r="D16" s="21" t="s">
        <v>24</v>
      </c>
      <c r="E16" s="25" t="s">
        <v>77</v>
      </c>
      <c r="F16" s="9" t="s">
        <v>1</v>
      </c>
      <c r="G16" s="8"/>
      <c r="H16" s="8"/>
      <c r="I16" s="8"/>
      <c r="J16" s="8"/>
      <c r="K16" s="8"/>
      <c r="L16" s="8"/>
      <c r="M16" s="8"/>
      <c r="N16" s="15">
        <f>SUM(G16:M16)</f>
        <v>0</v>
      </c>
      <c r="O16" s="8"/>
      <c r="P16" s="14">
        <f>N16+O16</f>
        <v>0</v>
      </c>
      <c r="Q16" s="8">
        <v>0</v>
      </c>
      <c r="R16" s="8">
        <v>0</v>
      </c>
      <c r="S16" s="2"/>
      <c r="T16" s="2"/>
      <c r="U16" s="2"/>
    </row>
    <row r="17" spans="1:21" ht="26.4">
      <c r="A17" s="21" t="s">
        <v>5</v>
      </c>
      <c r="B17" s="21" t="s">
        <v>5</v>
      </c>
      <c r="C17" s="21" t="s">
        <v>5</v>
      </c>
      <c r="D17" s="21" t="s">
        <v>22</v>
      </c>
      <c r="E17" s="25" t="s">
        <v>78</v>
      </c>
      <c r="F17" s="9" t="s">
        <v>1</v>
      </c>
      <c r="G17" s="8">
        <v>20</v>
      </c>
      <c r="H17" s="8"/>
      <c r="I17" s="8"/>
      <c r="J17" s="8"/>
      <c r="K17" s="8"/>
      <c r="L17" s="8"/>
      <c r="M17" s="8"/>
      <c r="N17" s="15">
        <f>SUM(G17:M17)</f>
        <v>20</v>
      </c>
      <c r="O17" s="8"/>
      <c r="P17" s="14">
        <f>N17+O17</f>
        <v>20</v>
      </c>
      <c r="Q17" s="8">
        <v>20</v>
      </c>
      <c r="R17" s="8">
        <v>20</v>
      </c>
      <c r="S17" s="2"/>
      <c r="T17" s="2"/>
      <c r="U17" s="2"/>
    </row>
    <row r="18" spans="1:21" ht="118.8">
      <c r="A18" s="21" t="s">
        <v>5</v>
      </c>
      <c r="B18" s="21" t="s">
        <v>5</v>
      </c>
      <c r="C18" s="21" t="s">
        <v>5</v>
      </c>
      <c r="D18" s="21" t="s">
        <v>20</v>
      </c>
      <c r="E18" s="25" t="s">
        <v>341</v>
      </c>
      <c r="F18" s="9" t="s">
        <v>1</v>
      </c>
      <c r="G18" s="8">
        <v>10</v>
      </c>
      <c r="H18" s="8"/>
      <c r="I18" s="8"/>
      <c r="J18" s="8"/>
      <c r="K18" s="8"/>
      <c r="L18" s="8"/>
      <c r="M18" s="8"/>
      <c r="N18" s="15">
        <f>SUM(G18:M18)</f>
        <v>10</v>
      </c>
      <c r="O18" s="8"/>
      <c r="P18" s="14">
        <f>N18+O18</f>
        <v>10</v>
      </c>
      <c r="Q18" s="8">
        <v>10</v>
      </c>
      <c r="R18" s="8">
        <v>10</v>
      </c>
      <c r="S18" s="2"/>
      <c r="T18" s="2"/>
      <c r="U18" s="2"/>
    </row>
    <row r="19" spans="1:21" s="1" customFormat="1" ht="26.4">
      <c r="A19" s="21" t="s">
        <v>5</v>
      </c>
      <c r="B19" s="21" t="s">
        <v>5</v>
      </c>
      <c r="C19" s="21" t="s">
        <v>5</v>
      </c>
      <c r="D19" s="21" t="s">
        <v>97</v>
      </c>
      <c r="E19" s="20" t="s">
        <v>342</v>
      </c>
      <c r="F19" s="9" t="s">
        <v>1</v>
      </c>
      <c r="G19" s="8"/>
      <c r="H19" s="8"/>
      <c r="I19" s="8"/>
      <c r="J19" s="8"/>
      <c r="K19" s="8"/>
      <c r="L19" s="8"/>
      <c r="M19" s="8"/>
      <c r="N19" s="15">
        <f>SUM(G19:M19)</f>
        <v>0</v>
      </c>
      <c r="O19" s="8"/>
      <c r="P19" s="14">
        <f>N19+O19</f>
        <v>0</v>
      </c>
      <c r="Q19" s="8">
        <v>0</v>
      </c>
      <c r="R19" s="8">
        <v>0</v>
      </c>
      <c r="S19" s="19"/>
      <c r="T19" s="18"/>
      <c r="U19" s="18"/>
    </row>
    <row r="20" spans="1:21" ht="26.4">
      <c r="A20" s="13" t="s">
        <v>5</v>
      </c>
      <c r="B20" s="13" t="s">
        <v>5</v>
      </c>
      <c r="C20" s="13" t="s">
        <v>3</v>
      </c>
      <c r="D20" s="317" t="s">
        <v>45</v>
      </c>
      <c r="E20" s="318"/>
      <c r="F20" s="318"/>
      <c r="G20" s="318"/>
      <c r="H20" s="318"/>
      <c r="I20" s="318"/>
      <c r="J20" s="318"/>
      <c r="K20" s="318"/>
      <c r="L20" s="318"/>
      <c r="M20" s="318"/>
      <c r="N20" s="318"/>
      <c r="O20" s="318"/>
      <c r="P20" s="318"/>
      <c r="Q20" s="318"/>
      <c r="R20" s="319"/>
      <c r="S20" s="2"/>
      <c r="T20" s="2"/>
      <c r="U20" s="2"/>
    </row>
    <row r="21" spans="1:21" ht="66">
      <c r="A21" s="16" t="s">
        <v>5</v>
      </c>
      <c r="B21" s="16" t="s">
        <v>5</v>
      </c>
      <c r="C21" s="16" t="s">
        <v>3</v>
      </c>
      <c r="D21" s="16" t="s">
        <v>5</v>
      </c>
      <c r="E21" s="9" t="s">
        <v>75</v>
      </c>
      <c r="F21" s="9" t="s">
        <v>1</v>
      </c>
      <c r="G21" s="8"/>
      <c r="H21" s="8"/>
      <c r="I21" s="8"/>
      <c r="J21" s="8"/>
      <c r="K21" s="8"/>
      <c r="L21" s="8"/>
      <c r="M21" s="8"/>
      <c r="N21" s="15">
        <f>SUM(G21:M21)</f>
        <v>0</v>
      </c>
      <c r="O21" s="8"/>
      <c r="P21" s="14">
        <f>N21+O21</f>
        <v>0</v>
      </c>
      <c r="Q21" s="8">
        <v>0</v>
      </c>
      <c r="R21" s="8">
        <v>0</v>
      </c>
      <c r="S21" s="2"/>
      <c r="T21" s="2"/>
      <c r="U21" s="2"/>
    </row>
    <row r="22" spans="1:21" ht="39.6">
      <c r="A22" s="16" t="s">
        <v>5</v>
      </c>
      <c r="B22" s="16" t="s">
        <v>5</v>
      </c>
      <c r="C22" s="16" t="s">
        <v>3</v>
      </c>
      <c r="D22" s="16" t="s">
        <v>3</v>
      </c>
      <c r="E22" s="9" t="s">
        <v>76</v>
      </c>
      <c r="F22" s="9" t="s">
        <v>1</v>
      </c>
      <c r="G22" s="8"/>
      <c r="H22" s="8"/>
      <c r="I22" s="8"/>
      <c r="J22" s="8"/>
      <c r="K22" s="8"/>
      <c r="L22" s="8"/>
      <c r="M22" s="8"/>
      <c r="N22" s="15">
        <f>SUM(G22:M22)</f>
        <v>0</v>
      </c>
      <c r="O22" s="8"/>
      <c r="P22" s="14">
        <f>N22+O22</f>
        <v>0</v>
      </c>
      <c r="Q22" s="8">
        <v>0</v>
      </c>
      <c r="R22" s="8">
        <v>0</v>
      </c>
      <c r="S22" s="2"/>
      <c r="T22" s="2"/>
      <c r="U22" s="2"/>
    </row>
    <row r="23" spans="1:21" ht="66">
      <c r="A23" s="16" t="s">
        <v>5</v>
      </c>
      <c r="B23" s="16" t="s">
        <v>5</v>
      </c>
      <c r="C23" s="16" t="s">
        <v>3</v>
      </c>
      <c r="D23" s="16" t="s">
        <v>4</v>
      </c>
      <c r="E23" s="9" t="s">
        <v>274</v>
      </c>
      <c r="F23" s="9" t="s">
        <v>1</v>
      </c>
      <c r="G23" s="8"/>
      <c r="H23" s="8"/>
      <c r="I23" s="8"/>
      <c r="J23" s="8"/>
      <c r="K23" s="8"/>
      <c r="L23" s="8"/>
      <c r="M23" s="8"/>
      <c r="N23" s="15">
        <f>SUM(G23:M23)</f>
        <v>0</v>
      </c>
      <c r="O23" s="8"/>
      <c r="P23" s="14">
        <f>N23+O23</f>
        <v>0</v>
      </c>
      <c r="Q23" s="8">
        <v>0</v>
      </c>
      <c r="R23" s="8">
        <v>0</v>
      </c>
      <c r="S23" s="2"/>
      <c r="T23" s="2"/>
      <c r="U23" s="2"/>
    </row>
    <row r="24" spans="1:21" ht="39.6">
      <c r="A24" s="16" t="s">
        <v>5</v>
      </c>
      <c r="B24" s="16" t="s">
        <v>5</v>
      </c>
      <c r="C24" s="16" t="s">
        <v>3</v>
      </c>
      <c r="D24" s="16" t="s">
        <v>12</v>
      </c>
      <c r="E24" s="9" t="s">
        <v>44</v>
      </c>
      <c r="F24" s="9" t="s">
        <v>1</v>
      </c>
      <c r="G24" s="8"/>
      <c r="H24" s="8"/>
      <c r="I24" s="8"/>
      <c r="J24" s="8"/>
      <c r="K24" s="8"/>
      <c r="L24" s="8"/>
      <c r="M24" s="8"/>
      <c r="N24" s="15">
        <f>SUM(G24:M24)</f>
        <v>0</v>
      </c>
      <c r="O24" s="8"/>
      <c r="P24" s="14">
        <f>N24+O24</f>
        <v>0</v>
      </c>
      <c r="Q24" s="8">
        <v>0</v>
      </c>
      <c r="R24" s="8">
        <v>0</v>
      </c>
      <c r="S24" s="2"/>
      <c r="T24" s="2"/>
      <c r="U24" s="2"/>
    </row>
    <row r="25" spans="1:21" ht="26.4">
      <c r="A25" s="16" t="s">
        <v>5</v>
      </c>
      <c r="B25" s="16" t="s">
        <v>5</v>
      </c>
      <c r="C25" s="16" t="s">
        <v>3</v>
      </c>
      <c r="D25" s="16" t="s">
        <v>10</v>
      </c>
      <c r="E25" s="9" t="s">
        <v>384</v>
      </c>
      <c r="F25" s="9" t="s">
        <v>1</v>
      </c>
      <c r="G25" s="8"/>
      <c r="H25" s="8"/>
      <c r="I25" s="8"/>
      <c r="J25" s="8"/>
      <c r="K25" s="8"/>
      <c r="L25" s="8"/>
      <c r="M25" s="8"/>
      <c r="N25" s="15">
        <f>SUM(G25:M25)</f>
        <v>0</v>
      </c>
      <c r="O25" s="8"/>
      <c r="P25" s="14">
        <f>N25+O25</f>
        <v>0</v>
      </c>
      <c r="Q25" s="8">
        <v>0</v>
      </c>
      <c r="R25" s="8">
        <v>0</v>
      </c>
      <c r="S25" s="2"/>
      <c r="T25" s="2"/>
      <c r="U25" s="2"/>
    </row>
    <row r="26" spans="1:21" ht="26.4">
      <c r="A26" s="13" t="s">
        <v>5</v>
      </c>
      <c r="B26" s="13" t="s">
        <v>5</v>
      </c>
      <c r="C26" s="13" t="s">
        <v>4</v>
      </c>
      <c r="D26" s="314" t="s">
        <v>43</v>
      </c>
      <c r="E26" s="315"/>
      <c r="F26" s="315"/>
      <c r="G26" s="315"/>
      <c r="H26" s="315"/>
      <c r="I26" s="315"/>
      <c r="J26" s="315"/>
      <c r="K26" s="315"/>
      <c r="L26" s="315"/>
      <c r="M26" s="315"/>
      <c r="N26" s="315"/>
      <c r="O26" s="315"/>
      <c r="P26" s="315"/>
      <c r="Q26" s="315"/>
      <c r="R26" s="316"/>
      <c r="S26" s="2"/>
      <c r="T26" s="2"/>
      <c r="U26" s="2"/>
    </row>
    <row r="27" spans="1:21" ht="26.4">
      <c r="A27" s="16" t="s">
        <v>5</v>
      </c>
      <c r="B27" s="16" t="s">
        <v>5</v>
      </c>
      <c r="C27" s="16" t="s">
        <v>4</v>
      </c>
      <c r="D27" s="16" t="s">
        <v>5</v>
      </c>
      <c r="E27" s="9" t="s">
        <v>275</v>
      </c>
      <c r="F27" s="9" t="s">
        <v>1</v>
      </c>
      <c r="G27" s="8">
        <v>5</v>
      </c>
      <c r="H27" s="8"/>
      <c r="I27" s="8"/>
      <c r="J27" s="8"/>
      <c r="K27" s="8"/>
      <c r="L27" s="8"/>
      <c r="M27" s="8"/>
      <c r="N27" s="15">
        <f t="shared" ref="N27:N33" si="2">SUM(G27:M27)</f>
        <v>5</v>
      </c>
      <c r="O27" s="8"/>
      <c r="P27" s="14">
        <f t="shared" ref="P27:P33" si="3">N27+O27</f>
        <v>5</v>
      </c>
      <c r="Q27" s="8">
        <v>5</v>
      </c>
      <c r="R27" s="8">
        <v>5</v>
      </c>
      <c r="S27" s="2"/>
      <c r="T27" s="2"/>
      <c r="U27" s="2"/>
    </row>
    <row r="28" spans="1:21" ht="27" customHeight="1">
      <c r="A28" s="326" t="s">
        <v>5</v>
      </c>
      <c r="B28" s="326" t="s">
        <v>5</v>
      </c>
      <c r="C28" s="326" t="s">
        <v>4</v>
      </c>
      <c r="D28" s="326" t="s">
        <v>3</v>
      </c>
      <c r="E28" s="323" t="s">
        <v>42</v>
      </c>
      <c r="F28" s="9" t="s">
        <v>348</v>
      </c>
      <c r="G28" s="8">
        <v>79.3</v>
      </c>
      <c r="H28" s="8"/>
      <c r="I28" s="8"/>
      <c r="J28" s="8"/>
      <c r="K28" s="8"/>
      <c r="L28" s="8"/>
      <c r="M28" s="8"/>
      <c r="N28" s="15">
        <f t="shared" si="2"/>
        <v>79.3</v>
      </c>
      <c r="O28" s="8"/>
      <c r="P28" s="14">
        <f t="shared" si="3"/>
        <v>79.3</v>
      </c>
      <c r="Q28" s="8">
        <v>79.3</v>
      </c>
      <c r="R28" s="8">
        <v>79.3</v>
      </c>
      <c r="S28" s="2"/>
      <c r="T28" s="2"/>
      <c r="U28" s="2"/>
    </row>
    <row r="29" spans="1:21" ht="27" customHeight="1">
      <c r="A29" s="327"/>
      <c r="B29" s="327"/>
      <c r="C29" s="327"/>
      <c r="D29" s="327"/>
      <c r="E29" s="324"/>
      <c r="F29" s="9" t="s">
        <v>1</v>
      </c>
      <c r="G29" s="8">
        <v>18</v>
      </c>
      <c r="H29" s="8"/>
      <c r="I29" s="8"/>
      <c r="J29" s="8"/>
      <c r="K29" s="8"/>
      <c r="L29" s="8"/>
      <c r="M29" s="8"/>
      <c r="N29" s="15">
        <f t="shared" si="2"/>
        <v>18</v>
      </c>
      <c r="O29" s="8"/>
      <c r="P29" s="14">
        <f t="shared" si="3"/>
        <v>18</v>
      </c>
      <c r="Q29" s="8">
        <v>18</v>
      </c>
      <c r="R29" s="8">
        <v>18</v>
      </c>
      <c r="S29" s="2"/>
      <c r="T29" s="2"/>
      <c r="U29" s="2"/>
    </row>
    <row r="30" spans="1:21" ht="26.4">
      <c r="A30" s="328"/>
      <c r="B30" s="328"/>
      <c r="C30" s="328"/>
      <c r="D30" s="328"/>
      <c r="E30" s="325"/>
      <c r="F30" s="9" t="s">
        <v>41</v>
      </c>
      <c r="G30" s="8">
        <v>9.1</v>
      </c>
      <c r="H30" s="8"/>
      <c r="I30" s="8"/>
      <c r="J30" s="8"/>
      <c r="K30" s="8"/>
      <c r="L30" s="8"/>
      <c r="M30" s="8"/>
      <c r="N30" s="15">
        <f t="shared" si="2"/>
        <v>9.1</v>
      </c>
      <c r="O30" s="8"/>
      <c r="P30" s="14">
        <f t="shared" si="3"/>
        <v>9.1</v>
      </c>
      <c r="Q30" s="8">
        <v>9.1</v>
      </c>
      <c r="R30" s="8">
        <v>9.1</v>
      </c>
      <c r="S30" s="2"/>
      <c r="T30" s="2"/>
      <c r="U30" s="2"/>
    </row>
    <row r="31" spans="1:21" ht="26.4">
      <c r="A31" s="16" t="s">
        <v>5</v>
      </c>
      <c r="B31" s="16" t="s">
        <v>5</v>
      </c>
      <c r="C31" s="16" t="s">
        <v>4</v>
      </c>
      <c r="D31" s="16" t="s">
        <v>4</v>
      </c>
      <c r="E31" s="24" t="s">
        <v>40</v>
      </c>
      <c r="F31" s="24" t="s">
        <v>1</v>
      </c>
      <c r="G31" s="8"/>
      <c r="H31" s="8"/>
      <c r="I31" s="8"/>
      <c r="J31" s="8"/>
      <c r="K31" s="8"/>
      <c r="L31" s="8"/>
      <c r="M31" s="8"/>
      <c r="N31" s="15">
        <f t="shared" si="2"/>
        <v>0</v>
      </c>
      <c r="O31" s="8"/>
      <c r="P31" s="14">
        <f t="shared" si="3"/>
        <v>0</v>
      </c>
      <c r="Q31" s="8">
        <v>0</v>
      </c>
      <c r="R31" s="8">
        <v>0</v>
      </c>
      <c r="S31" s="2"/>
      <c r="T31" s="2"/>
      <c r="U31" s="2"/>
    </row>
    <row r="32" spans="1:21" ht="26.4">
      <c r="A32" s="16" t="s">
        <v>5</v>
      </c>
      <c r="B32" s="16" t="s">
        <v>5</v>
      </c>
      <c r="C32" s="16" t="s">
        <v>4</v>
      </c>
      <c r="D32" s="16" t="s">
        <v>12</v>
      </c>
      <c r="E32" s="24" t="s">
        <v>262</v>
      </c>
      <c r="F32" s="24" t="s">
        <v>1</v>
      </c>
      <c r="G32" s="8">
        <v>1.5</v>
      </c>
      <c r="H32" s="8"/>
      <c r="I32" s="8"/>
      <c r="J32" s="8"/>
      <c r="K32" s="8"/>
      <c r="L32" s="8"/>
      <c r="M32" s="8"/>
      <c r="N32" s="15">
        <f t="shared" si="2"/>
        <v>1.5</v>
      </c>
      <c r="O32" s="8"/>
      <c r="P32" s="14">
        <f t="shared" si="3"/>
        <v>1.5</v>
      </c>
      <c r="Q32" s="8">
        <v>1.5</v>
      </c>
      <c r="R32" s="8">
        <v>1.5</v>
      </c>
      <c r="S32" s="2"/>
      <c r="T32" s="2"/>
      <c r="U32" s="2"/>
    </row>
    <row r="33" spans="1:21" ht="26.4">
      <c r="A33" s="16" t="s">
        <v>5</v>
      </c>
      <c r="B33" s="16" t="s">
        <v>5</v>
      </c>
      <c r="C33" s="16" t="s">
        <v>4</v>
      </c>
      <c r="D33" s="16" t="s">
        <v>31</v>
      </c>
      <c r="E33" s="24" t="s">
        <v>331</v>
      </c>
      <c r="F33" s="24" t="s">
        <v>1</v>
      </c>
      <c r="G33" s="8">
        <v>5.5</v>
      </c>
      <c r="H33" s="8"/>
      <c r="I33" s="8"/>
      <c r="J33" s="8"/>
      <c r="K33" s="8"/>
      <c r="L33" s="8"/>
      <c r="M33" s="8"/>
      <c r="N33" s="15">
        <f t="shared" si="2"/>
        <v>5.5</v>
      </c>
      <c r="O33" s="8"/>
      <c r="P33" s="14">
        <f t="shared" si="3"/>
        <v>5.5</v>
      </c>
      <c r="Q33" s="8">
        <v>5.5</v>
      </c>
      <c r="R33" s="8">
        <v>5.5</v>
      </c>
      <c r="S33" s="2"/>
      <c r="T33" s="2"/>
      <c r="U33" s="2"/>
    </row>
    <row r="34" spans="1:21" ht="26.4">
      <c r="A34" s="17" t="s">
        <v>5</v>
      </c>
      <c r="B34" s="17" t="s">
        <v>3</v>
      </c>
      <c r="C34" s="310" t="s">
        <v>39</v>
      </c>
      <c r="D34" s="311"/>
      <c r="E34" s="311"/>
      <c r="F34" s="311"/>
      <c r="G34" s="311"/>
      <c r="H34" s="311"/>
      <c r="I34" s="311"/>
      <c r="J34" s="311"/>
      <c r="K34" s="311"/>
      <c r="L34" s="311"/>
      <c r="M34" s="311"/>
      <c r="N34" s="311"/>
      <c r="O34" s="311"/>
      <c r="P34" s="311"/>
      <c r="Q34" s="311"/>
      <c r="R34" s="312"/>
      <c r="S34" s="2"/>
      <c r="T34" s="2"/>
      <c r="U34" s="2"/>
    </row>
    <row r="35" spans="1:21" ht="26.4">
      <c r="A35" s="13" t="s">
        <v>5</v>
      </c>
      <c r="B35" s="13" t="s">
        <v>3</v>
      </c>
      <c r="C35" s="13" t="s">
        <v>5</v>
      </c>
      <c r="D35" s="314" t="s">
        <v>38</v>
      </c>
      <c r="E35" s="315"/>
      <c r="F35" s="315"/>
      <c r="G35" s="315"/>
      <c r="H35" s="315"/>
      <c r="I35" s="315"/>
      <c r="J35" s="315"/>
      <c r="K35" s="315"/>
      <c r="L35" s="315"/>
      <c r="M35" s="315"/>
      <c r="N35" s="315"/>
      <c r="O35" s="315"/>
      <c r="P35" s="315"/>
      <c r="Q35" s="315"/>
      <c r="R35" s="316"/>
      <c r="S35" s="2"/>
      <c r="T35" s="2"/>
      <c r="U35" s="2"/>
    </row>
    <row r="36" spans="1:21" ht="52.8">
      <c r="A36" s="16" t="s">
        <v>5</v>
      </c>
      <c r="B36" s="16" t="s">
        <v>3</v>
      </c>
      <c r="C36" s="16" t="s">
        <v>5</v>
      </c>
      <c r="D36" s="16" t="s">
        <v>5</v>
      </c>
      <c r="E36" s="9" t="s">
        <v>37</v>
      </c>
      <c r="F36" s="9" t="s">
        <v>1</v>
      </c>
      <c r="G36" s="8"/>
      <c r="H36" s="8">
        <v>0.5</v>
      </c>
      <c r="I36" s="8"/>
      <c r="J36" s="8"/>
      <c r="K36" s="8"/>
      <c r="L36" s="8"/>
      <c r="M36" s="8"/>
      <c r="N36" s="15">
        <f t="shared" ref="N36:N47" si="4">SUM(G36:M36)</f>
        <v>0.5</v>
      </c>
      <c r="O36" s="8"/>
      <c r="P36" s="14">
        <f t="shared" ref="P36:P47" si="5">N36+O36</f>
        <v>0.5</v>
      </c>
      <c r="Q36" s="8">
        <v>0.5</v>
      </c>
      <c r="R36" s="8">
        <v>0.5</v>
      </c>
      <c r="S36" s="2"/>
      <c r="T36" s="2"/>
      <c r="U36" s="2"/>
    </row>
    <row r="37" spans="1:21" ht="26.4">
      <c r="A37" s="16" t="s">
        <v>5</v>
      </c>
      <c r="B37" s="16" t="s">
        <v>3</v>
      </c>
      <c r="C37" s="16" t="s">
        <v>5</v>
      </c>
      <c r="D37" s="16" t="s">
        <v>3</v>
      </c>
      <c r="E37" s="9" t="s">
        <v>36</v>
      </c>
      <c r="F37" s="9" t="s">
        <v>1</v>
      </c>
      <c r="G37" s="29"/>
      <c r="H37" s="8">
        <v>28</v>
      </c>
      <c r="I37" s="8"/>
      <c r="J37" s="8"/>
      <c r="K37" s="8"/>
      <c r="L37" s="8"/>
      <c r="M37" s="8"/>
      <c r="N37" s="15">
        <f t="shared" si="4"/>
        <v>28</v>
      </c>
      <c r="O37" s="8"/>
      <c r="P37" s="14">
        <f t="shared" si="5"/>
        <v>28</v>
      </c>
      <c r="Q37" s="8">
        <v>28</v>
      </c>
      <c r="R37" s="8">
        <v>28</v>
      </c>
      <c r="S37" s="2"/>
      <c r="T37" s="2"/>
      <c r="U37" s="2"/>
    </row>
    <row r="38" spans="1:21" ht="39.6">
      <c r="A38" s="16" t="s">
        <v>5</v>
      </c>
      <c r="B38" s="16" t="s">
        <v>3</v>
      </c>
      <c r="C38" s="16" t="s">
        <v>5</v>
      </c>
      <c r="D38" s="16" t="s">
        <v>4</v>
      </c>
      <c r="E38" s="9" t="s">
        <v>276</v>
      </c>
      <c r="F38" s="9" t="s">
        <v>1</v>
      </c>
      <c r="G38" s="8"/>
      <c r="H38" s="8">
        <v>20.7</v>
      </c>
      <c r="I38" s="8"/>
      <c r="J38" s="8"/>
      <c r="K38" s="8"/>
      <c r="L38" s="8"/>
      <c r="M38" s="8"/>
      <c r="N38" s="15">
        <f t="shared" si="4"/>
        <v>20.7</v>
      </c>
      <c r="O38" s="8"/>
      <c r="P38" s="14">
        <f t="shared" si="5"/>
        <v>20.7</v>
      </c>
      <c r="Q38" s="8">
        <v>20.7</v>
      </c>
      <c r="R38" s="8">
        <v>20.7</v>
      </c>
      <c r="S38" s="2"/>
      <c r="T38" s="2"/>
      <c r="U38" s="2"/>
    </row>
    <row r="39" spans="1:21" ht="39.6">
      <c r="A39" s="16" t="s">
        <v>5</v>
      </c>
      <c r="B39" s="16" t="s">
        <v>3</v>
      </c>
      <c r="C39" s="16" t="s">
        <v>5</v>
      </c>
      <c r="D39" s="16" t="s">
        <v>12</v>
      </c>
      <c r="E39" s="9" t="s">
        <v>35</v>
      </c>
      <c r="F39" s="9" t="s">
        <v>1</v>
      </c>
      <c r="G39" s="8"/>
      <c r="H39" s="8">
        <v>8.9</v>
      </c>
      <c r="I39" s="8"/>
      <c r="J39" s="8"/>
      <c r="K39" s="8"/>
      <c r="L39" s="8"/>
      <c r="M39" s="8"/>
      <c r="N39" s="15">
        <f t="shared" si="4"/>
        <v>8.9</v>
      </c>
      <c r="O39" s="8"/>
      <c r="P39" s="14">
        <f t="shared" si="5"/>
        <v>8.9</v>
      </c>
      <c r="Q39" s="8">
        <v>8.9</v>
      </c>
      <c r="R39" s="8">
        <v>8.9</v>
      </c>
      <c r="S39" s="2"/>
      <c r="T39" s="2"/>
      <c r="U39" s="2"/>
    </row>
    <row r="40" spans="1:21" ht="79.2">
      <c r="A40" s="16" t="s">
        <v>5</v>
      </c>
      <c r="B40" s="16" t="s">
        <v>3</v>
      </c>
      <c r="C40" s="16" t="s">
        <v>5</v>
      </c>
      <c r="D40" s="16" t="s">
        <v>10</v>
      </c>
      <c r="E40" s="9" t="s">
        <v>34</v>
      </c>
      <c r="F40" s="9" t="s">
        <v>1</v>
      </c>
      <c r="G40" s="8"/>
      <c r="H40" s="8">
        <v>3.1</v>
      </c>
      <c r="I40" s="8"/>
      <c r="J40" s="8"/>
      <c r="K40" s="8"/>
      <c r="L40" s="8"/>
      <c r="M40" s="8"/>
      <c r="N40" s="15">
        <f t="shared" si="4"/>
        <v>3.1</v>
      </c>
      <c r="O40" s="8"/>
      <c r="P40" s="14">
        <f t="shared" si="5"/>
        <v>3.1</v>
      </c>
      <c r="Q40" s="8">
        <v>3.1</v>
      </c>
      <c r="R40" s="8">
        <v>3.1</v>
      </c>
      <c r="S40" s="2"/>
      <c r="T40" s="2"/>
      <c r="U40" s="2"/>
    </row>
    <row r="41" spans="1:21" ht="39.6">
      <c r="A41" s="16" t="s">
        <v>5</v>
      </c>
      <c r="B41" s="16" t="s">
        <v>3</v>
      </c>
      <c r="C41" s="16" t="s">
        <v>5</v>
      </c>
      <c r="D41" s="16" t="s">
        <v>33</v>
      </c>
      <c r="E41" s="9" t="s">
        <v>32</v>
      </c>
      <c r="F41" s="9" t="s">
        <v>1</v>
      </c>
      <c r="G41" s="8"/>
      <c r="H41" s="8">
        <v>0.3</v>
      </c>
      <c r="I41" s="8"/>
      <c r="J41" s="8"/>
      <c r="K41" s="8"/>
      <c r="L41" s="8"/>
      <c r="M41" s="8"/>
      <c r="N41" s="15">
        <f t="shared" si="4"/>
        <v>0.3</v>
      </c>
      <c r="O41" s="8"/>
      <c r="P41" s="14">
        <f t="shared" si="5"/>
        <v>0.3</v>
      </c>
      <c r="Q41" s="8">
        <v>0.3</v>
      </c>
      <c r="R41" s="8">
        <v>0.3</v>
      </c>
      <c r="S41" s="2"/>
      <c r="T41" s="2"/>
      <c r="U41" s="2"/>
    </row>
    <row r="42" spans="1:21" ht="26.4">
      <c r="A42" s="16" t="s">
        <v>5</v>
      </c>
      <c r="B42" s="16" t="s">
        <v>3</v>
      </c>
      <c r="C42" s="16" t="s">
        <v>5</v>
      </c>
      <c r="D42" s="16" t="s">
        <v>31</v>
      </c>
      <c r="E42" s="9" t="s">
        <v>30</v>
      </c>
      <c r="F42" s="9" t="s">
        <v>1</v>
      </c>
      <c r="G42" s="8"/>
      <c r="H42" s="8">
        <v>37.5</v>
      </c>
      <c r="I42" s="8"/>
      <c r="J42" s="8"/>
      <c r="K42" s="8"/>
      <c r="L42" s="8"/>
      <c r="M42" s="8"/>
      <c r="N42" s="15">
        <f t="shared" si="4"/>
        <v>37.5</v>
      </c>
      <c r="O42" s="8"/>
      <c r="P42" s="14">
        <f t="shared" si="5"/>
        <v>37.5</v>
      </c>
      <c r="Q42" s="8">
        <v>37.5</v>
      </c>
      <c r="R42" s="8">
        <v>37.5</v>
      </c>
      <c r="S42" s="2"/>
      <c r="T42" s="2"/>
      <c r="U42" s="2"/>
    </row>
    <row r="43" spans="1:21" ht="66">
      <c r="A43" s="16" t="s">
        <v>5</v>
      </c>
      <c r="B43" s="16" t="s">
        <v>3</v>
      </c>
      <c r="C43" s="16" t="s">
        <v>5</v>
      </c>
      <c r="D43" s="16" t="s">
        <v>29</v>
      </c>
      <c r="E43" s="9" t="s">
        <v>28</v>
      </c>
      <c r="F43" s="9" t="s">
        <v>1</v>
      </c>
      <c r="G43" s="8"/>
      <c r="H43" s="8">
        <v>16.8</v>
      </c>
      <c r="I43" s="8"/>
      <c r="J43" s="8"/>
      <c r="K43" s="8"/>
      <c r="L43" s="8"/>
      <c r="M43" s="8"/>
      <c r="N43" s="15">
        <f t="shared" si="4"/>
        <v>16.8</v>
      </c>
      <c r="O43" s="8"/>
      <c r="P43" s="14">
        <f t="shared" si="5"/>
        <v>16.8</v>
      </c>
      <c r="Q43" s="8">
        <v>16.8</v>
      </c>
      <c r="R43" s="8">
        <v>16.8</v>
      </c>
      <c r="S43" s="2"/>
      <c r="T43" s="2"/>
      <c r="U43" s="2"/>
    </row>
    <row r="44" spans="1:21" ht="26.4">
      <c r="A44" s="16" t="s">
        <v>5</v>
      </c>
      <c r="B44" s="16" t="s">
        <v>3</v>
      </c>
      <c r="C44" s="16" t="s">
        <v>5</v>
      </c>
      <c r="D44" s="16" t="s">
        <v>27</v>
      </c>
      <c r="E44" s="9" t="s">
        <v>26</v>
      </c>
      <c r="F44" s="9" t="s">
        <v>6</v>
      </c>
      <c r="G44" s="8"/>
      <c r="H44" s="8">
        <v>837.8</v>
      </c>
      <c r="I44" s="8"/>
      <c r="J44" s="8"/>
      <c r="K44" s="8"/>
      <c r="L44" s="8"/>
      <c r="M44" s="8"/>
      <c r="N44" s="15">
        <f t="shared" si="4"/>
        <v>837.8</v>
      </c>
      <c r="O44" s="8"/>
      <c r="P44" s="14">
        <f t="shared" si="5"/>
        <v>837.8</v>
      </c>
      <c r="Q44" s="8">
        <v>837.8</v>
      </c>
      <c r="R44" s="8">
        <v>837.8</v>
      </c>
      <c r="S44" s="2"/>
      <c r="T44" s="2"/>
      <c r="U44" s="2"/>
    </row>
    <row r="45" spans="1:21" ht="66">
      <c r="A45" s="16" t="s">
        <v>5</v>
      </c>
      <c r="B45" s="16" t="s">
        <v>3</v>
      </c>
      <c r="C45" s="16" t="s">
        <v>5</v>
      </c>
      <c r="D45" s="16" t="s">
        <v>25</v>
      </c>
      <c r="E45" s="9" t="s">
        <v>277</v>
      </c>
      <c r="F45" s="9" t="s">
        <v>1</v>
      </c>
      <c r="G45" s="8"/>
      <c r="H45" s="8">
        <v>3.4</v>
      </c>
      <c r="I45" s="8"/>
      <c r="J45" s="8"/>
      <c r="K45" s="8"/>
      <c r="L45" s="8"/>
      <c r="M45" s="8"/>
      <c r="N45" s="15">
        <f t="shared" si="4"/>
        <v>3.4</v>
      </c>
      <c r="O45" s="8"/>
      <c r="P45" s="14">
        <f t="shared" si="5"/>
        <v>3.4</v>
      </c>
      <c r="Q45" s="8">
        <v>3.4</v>
      </c>
      <c r="R45" s="8">
        <v>3.4</v>
      </c>
      <c r="S45" s="23"/>
      <c r="T45" s="22"/>
      <c r="U45" s="22"/>
    </row>
    <row r="46" spans="1:21" s="1" customFormat="1" ht="52.8">
      <c r="A46" s="16" t="s">
        <v>5</v>
      </c>
      <c r="B46" s="16" t="s">
        <v>3</v>
      </c>
      <c r="C46" s="16" t="s">
        <v>5</v>
      </c>
      <c r="D46" s="16" t="s">
        <v>24</v>
      </c>
      <c r="E46" s="9" t="s">
        <v>23</v>
      </c>
      <c r="F46" s="9" t="s">
        <v>1</v>
      </c>
      <c r="G46" s="8"/>
      <c r="H46" s="199">
        <v>24</v>
      </c>
      <c r="I46" s="8"/>
      <c r="J46" s="8"/>
      <c r="K46" s="8"/>
      <c r="L46" s="8"/>
      <c r="M46" s="8"/>
      <c r="N46" s="15">
        <f t="shared" si="4"/>
        <v>24</v>
      </c>
      <c r="O46" s="8"/>
      <c r="P46" s="14">
        <f t="shared" si="5"/>
        <v>24</v>
      </c>
      <c r="Q46" s="8">
        <v>24</v>
      </c>
      <c r="R46" s="8">
        <v>24</v>
      </c>
      <c r="S46" s="19"/>
      <c r="T46" s="18"/>
      <c r="U46" s="18"/>
    </row>
    <row r="47" spans="1:21" s="1" customFormat="1" ht="39.6">
      <c r="A47" s="16" t="s">
        <v>5</v>
      </c>
      <c r="B47" s="16" t="s">
        <v>3</v>
      </c>
      <c r="C47" s="16" t="s">
        <v>5</v>
      </c>
      <c r="D47" s="16" t="s">
        <v>22</v>
      </c>
      <c r="E47" s="9" t="s">
        <v>21</v>
      </c>
      <c r="F47" s="9" t="s">
        <v>1</v>
      </c>
      <c r="G47" s="8"/>
      <c r="H47" s="8">
        <v>24.2</v>
      </c>
      <c r="I47" s="8"/>
      <c r="J47" s="8"/>
      <c r="K47" s="8"/>
      <c r="L47" s="8"/>
      <c r="M47" s="8"/>
      <c r="N47" s="15">
        <f t="shared" si="4"/>
        <v>24.2</v>
      </c>
      <c r="O47" s="8"/>
      <c r="P47" s="14">
        <f t="shared" si="5"/>
        <v>24.2</v>
      </c>
      <c r="Q47" s="8">
        <v>24.2</v>
      </c>
      <c r="R47" s="8">
        <v>24.2</v>
      </c>
      <c r="S47" s="19"/>
      <c r="T47" s="18"/>
      <c r="U47" s="18"/>
    </row>
    <row r="48" spans="1:21" s="1" customFormat="1" ht="39.6">
      <c r="A48" s="21" t="s">
        <v>5</v>
      </c>
      <c r="B48" s="21" t="s">
        <v>3</v>
      </c>
      <c r="C48" s="21" t="s">
        <v>5</v>
      </c>
      <c r="D48" s="21" t="s">
        <v>20</v>
      </c>
      <c r="E48" s="20" t="s">
        <v>19</v>
      </c>
      <c r="F48" s="9" t="s">
        <v>1</v>
      </c>
      <c r="G48" s="8"/>
      <c r="H48" s="8">
        <v>9</v>
      </c>
      <c r="I48" s="8"/>
      <c r="J48" s="8"/>
      <c r="K48" s="8"/>
      <c r="L48" s="8"/>
      <c r="M48" s="8"/>
      <c r="N48" s="15">
        <f>SUM(G48:M48)</f>
        <v>9</v>
      </c>
      <c r="O48" s="8"/>
      <c r="P48" s="14">
        <f>N48+O48</f>
        <v>9</v>
      </c>
      <c r="Q48" s="8">
        <v>9</v>
      </c>
      <c r="R48" s="8">
        <v>9</v>
      </c>
      <c r="S48" s="19"/>
      <c r="T48" s="18"/>
      <c r="U48" s="18"/>
    </row>
    <row r="49" spans="1:21" ht="26.4">
      <c r="A49" s="13" t="s">
        <v>5</v>
      </c>
      <c r="B49" s="13" t="s">
        <v>3</v>
      </c>
      <c r="C49" s="13" t="s">
        <v>3</v>
      </c>
      <c r="D49" s="317" t="s">
        <v>18</v>
      </c>
      <c r="E49" s="318"/>
      <c r="F49" s="318"/>
      <c r="G49" s="318"/>
      <c r="H49" s="318"/>
      <c r="I49" s="318"/>
      <c r="J49" s="318"/>
      <c r="K49" s="318"/>
      <c r="L49" s="318"/>
      <c r="M49" s="318"/>
      <c r="N49" s="318"/>
      <c r="O49" s="318"/>
      <c r="P49" s="318"/>
      <c r="Q49" s="318"/>
      <c r="R49" s="319"/>
      <c r="S49" s="2"/>
      <c r="T49" s="2"/>
      <c r="U49" s="2"/>
    </row>
    <row r="50" spans="1:21" ht="66">
      <c r="A50" s="11" t="s">
        <v>5</v>
      </c>
      <c r="B50" s="11" t="s">
        <v>3</v>
      </c>
      <c r="C50" s="11" t="s">
        <v>3</v>
      </c>
      <c r="D50" s="11" t="s">
        <v>5</v>
      </c>
      <c r="E50" s="12" t="s">
        <v>17</v>
      </c>
      <c r="F50" s="12" t="s">
        <v>1</v>
      </c>
      <c r="G50" s="8">
        <v>120</v>
      </c>
      <c r="H50" s="8"/>
      <c r="I50" s="8"/>
      <c r="J50" s="8"/>
      <c r="K50" s="8"/>
      <c r="L50" s="8"/>
      <c r="M50" s="8"/>
      <c r="N50" s="7">
        <f>SUM(G50:M50)</f>
        <v>120</v>
      </c>
      <c r="O50" s="5"/>
      <c r="P50" s="6">
        <f>N50+O50</f>
        <v>120</v>
      </c>
      <c r="Q50" s="5">
        <v>120</v>
      </c>
      <c r="R50" s="4">
        <v>120</v>
      </c>
      <c r="S50" s="2"/>
      <c r="T50" s="2"/>
      <c r="U50" s="2"/>
    </row>
    <row r="51" spans="1:21" ht="30" customHeight="1">
      <c r="A51" s="17" t="s">
        <v>5</v>
      </c>
      <c r="B51" s="17" t="s">
        <v>4</v>
      </c>
      <c r="C51" s="320" t="s">
        <v>16</v>
      </c>
      <c r="D51" s="321"/>
      <c r="E51" s="321"/>
      <c r="F51" s="321"/>
      <c r="G51" s="321"/>
      <c r="H51" s="321"/>
      <c r="I51" s="321"/>
      <c r="J51" s="321"/>
      <c r="K51" s="321"/>
      <c r="L51" s="321"/>
      <c r="M51" s="321"/>
      <c r="N51" s="321"/>
      <c r="O51" s="321"/>
      <c r="P51" s="321"/>
      <c r="Q51" s="321"/>
      <c r="R51" s="322"/>
      <c r="S51" s="2"/>
      <c r="T51" s="2"/>
      <c r="U51" s="2"/>
    </row>
    <row r="52" spans="1:21" ht="26.4">
      <c r="A52" s="13" t="s">
        <v>5</v>
      </c>
      <c r="B52" s="13" t="s">
        <v>4</v>
      </c>
      <c r="C52" s="13" t="s">
        <v>5</v>
      </c>
      <c r="D52" s="317" t="s">
        <v>15</v>
      </c>
      <c r="E52" s="318"/>
      <c r="F52" s="318"/>
      <c r="G52" s="318"/>
      <c r="H52" s="318"/>
      <c r="I52" s="318"/>
      <c r="J52" s="318"/>
      <c r="K52" s="318"/>
      <c r="L52" s="318"/>
      <c r="M52" s="318"/>
      <c r="N52" s="318"/>
      <c r="O52" s="318"/>
      <c r="P52" s="318"/>
      <c r="Q52" s="318"/>
      <c r="R52" s="319"/>
      <c r="S52" s="2"/>
      <c r="T52" s="2"/>
      <c r="U52" s="2"/>
    </row>
    <row r="53" spans="1:21" ht="66">
      <c r="A53" s="16" t="s">
        <v>5</v>
      </c>
      <c r="B53" s="16" t="s">
        <v>4</v>
      </c>
      <c r="C53" s="16" t="s">
        <v>5</v>
      </c>
      <c r="D53" s="16" t="s">
        <v>5</v>
      </c>
      <c r="E53" s="9" t="s">
        <v>14</v>
      </c>
      <c r="F53" s="9" t="s">
        <v>1</v>
      </c>
      <c r="G53" s="8">
        <v>2.5</v>
      </c>
      <c r="H53" s="8"/>
      <c r="I53" s="8"/>
      <c r="J53" s="8"/>
      <c r="K53" s="8"/>
      <c r="L53" s="8"/>
      <c r="M53" s="8"/>
      <c r="N53" s="15">
        <f>SUM(G53:M53)</f>
        <v>2.5</v>
      </c>
      <c r="O53" s="8"/>
      <c r="P53" s="14">
        <f>N53+O53</f>
        <v>2.5</v>
      </c>
      <c r="Q53" s="8">
        <v>2.5</v>
      </c>
      <c r="R53" s="8">
        <v>2.5</v>
      </c>
      <c r="S53" s="2"/>
      <c r="T53" s="2"/>
      <c r="U53" s="2"/>
    </row>
    <row r="54" spans="1:21" ht="79.2">
      <c r="A54" s="16" t="s">
        <v>5</v>
      </c>
      <c r="B54" s="16" t="s">
        <v>4</v>
      </c>
      <c r="C54" s="16" t="s">
        <v>5</v>
      </c>
      <c r="D54" s="16" t="s">
        <v>3</v>
      </c>
      <c r="E54" s="9" t="s">
        <v>13</v>
      </c>
      <c r="F54" s="9" t="s">
        <v>1</v>
      </c>
      <c r="G54" s="8">
        <v>1.5</v>
      </c>
      <c r="H54" s="8"/>
      <c r="I54" s="8"/>
      <c r="J54" s="8"/>
      <c r="K54" s="8"/>
      <c r="L54" s="8"/>
      <c r="M54" s="8"/>
      <c r="N54" s="15">
        <f>SUM(G54:M54)</f>
        <v>1.5</v>
      </c>
      <c r="O54" s="8"/>
      <c r="P54" s="14">
        <f>N54+O54</f>
        <v>1.5</v>
      </c>
      <c r="Q54" s="8">
        <v>1</v>
      </c>
      <c r="R54" s="8">
        <v>1</v>
      </c>
      <c r="S54" s="2"/>
      <c r="T54" s="2"/>
      <c r="U54" s="2"/>
    </row>
    <row r="55" spans="1:21" ht="39.6">
      <c r="A55" s="16" t="s">
        <v>5</v>
      </c>
      <c r="B55" s="16" t="s">
        <v>4</v>
      </c>
      <c r="C55" s="16" t="s">
        <v>5</v>
      </c>
      <c r="D55" s="16" t="s">
        <v>12</v>
      </c>
      <c r="E55" s="9" t="s">
        <v>11</v>
      </c>
      <c r="F55" s="9" t="s">
        <v>1</v>
      </c>
      <c r="G55" s="8">
        <v>12</v>
      </c>
      <c r="H55" s="8"/>
      <c r="I55" s="8"/>
      <c r="J55" s="8"/>
      <c r="K55" s="8"/>
      <c r="L55" s="8"/>
      <c r="M55" s="8"/>
      <c r="N55" s="15">
        <f>SUM(G55:M55)</f>
        <v>12</v>
      </c>
      <c r="O55" s="8"/>
      <c r="P55" s="14">
        <f>N55+O55</f>
        <v>12</v>
      </c>
      <c r="Q55" s="8">
        <v>8</v>
      </c>
      <c r="R55" s="8">
        <v>8</v>
      </c>
      <c r="S55" s="2"/>
      <c r="T55" s="2"/>
      <c r="U55" s="2"/>
    </row>
    <row r="56" spans="1:21" ht="105.6">
      <c r="A56" s="16" t="s">
        <v>5</v>
      </c>
      <c r="B56" s="16" t="s">
        <v>4</v>
      </c>
      <c r="C56" s="16" t="s">
        <v>5</v>
      </c>
      <c r="D56" s="16" t="s">
        <v>10</v>
      </c>
      <c r="E56" s="9" t="s">
        <v>9</v>
      </c>
      <c r="F56" s="9" t="s">
        <v>1</v>
      </c>
      <c r="G56" s="8">
        <v>4.5</v>
      </c>
      <c r="H56" s="8"/>
      <c r="I56" s="8"/>
      <c r="J56" s="8"/>
      <c r="K56" s="8"/>
      <c r="L56" s="8"/>
      <c r="M56" s="8"/>
      <c r="N56" s="15">
        <f>SUM(G56:M56)</f>
        <v>4.5</v>
      </c>
      <c r="O56" s="8"/>
      <c r="P56" s="14">
        <f>N56+O56</f>
        <v>4.5</v>
      </c>
      <c r="Q56" s="8">
        <v>4</v>
      </c>
      <c r="R56" s="8">
        <v>4</v>
      </c>
      <c r="S56" s="2"/>
      <c r="T56" s="2"/>
      <c r="U56" s="2"/>
    </row>
    <row r="57" spans="1:21" ht="26.4">
      <c r="A57" s="13" t="s">
        <v>5</v>
      </c>
      <c r="B57" s="13" t="s">
        <v>4</v>
      </c>
      <c r="C57" s="13" t="s">
        <v>3</v>
      </c>
      <c r="D57" s="317" t="s">
        <v>8</v>
      </c>
      <c r="E57" s="318"/>
      <c r="F57" s="318"/>
      <c r="G57" s="318"/>
      <c r="H57" s="318"/>
      <c r="I57" s="318"/>
      <c r="J57" s="318"/>
      <c r="K57" s="318"/>
      <c r="L57" s="318"/>
      <c r="M57" s="318"/>
      <c r="N57" s="318"/>
      <c r="O57" s="318"/>
      <c r="P57" s="318"/>
      <c r="Q57" s="318"/>
      <c r="R57" s="319"/>
      <c r="S57" s="2"/>
      <c r="T57" s="2"/>
      <c r="U57" s="2"/>
    </row>
    <row r="58" spans="1:21" ht="52.8">
      <c r="A58" s="11" t="s">
        <v>5</v>
      </c>
      <c r="B58" s="11" t="s">
        <v>4</v>
      </c>
      <c r="C58" s="11" t="s">
        <v>3</v>
      </c>
      <c r="D58" s="11" t="s">
        <v>5</v>
      </c>
      <c r="E58" s="10" t="s">
        <v>7</v>
      </c>
      <c r="F58" s="12" t="s">
        <v>6</v>
      </c>
      <c r="G58" s="8">
        <v>49.5</v>
      </c>
      <c r="H58" s="8"/>
      <c r="I58" s="8"/>
      <c r="J58" s="8"/>
      <c r="K58" s="8"/>
      <c r="L58" s="8"/>
      <c r="M58" s="8"/>
      <c r="N58" s="7">
        <f>SUM(G58:M58)</f>
        <v>49.5</v>
      </c>
      <c r="O58" s="5"/>
      <c r="P58" s="6">
        <f>N58+O58</f>
        <v>49.5</v>
      </c>
      <c r="Q58" s="5">
        <v>49.5</v>
      </c>
      <c r="R58" s="4">
        <v>49.5</v>
      </c>
      <c r="S58" s="2"/>
      <c r="T58" s="2"/>
      <c r="U58" s="2"/>
    </row>
    <row r="59" spans="1:21" ht="39.6">
      <c r="A59" s="11" t="s">
        <v>5</v>
      </c>
      <c r="B59" s="11" t="s">
        <v>4</v>
      </c>
      <c r="C59" s="11" t="s">
        <v>3</v>
      </c>
      <c r="D59" s="11" t="s">
        <v>3</v>
      </c>
      <c r="E59" s="10" t="s">
        <v>2</v>
      </c>
      <c r="F59" s="9" t="s">
        <v>1</v>
      </c>
      <c r="G59" s="8">
        <v>30</v>
      </c>
      <c r="H59" s="8"/>
      <c r="I59" s="8"/>
      <c r="J59" s="8"/>
      <c r="K59" s="8"/>
      <c r="L59" s="8"/>
      <c r="M59" s="8"/>
      <c r="N59" s="7">
        <f>SUM(G59:M59)</f>
        <v>30</v>
      </c>
      <c r="O59" s="5"/>
      <c r="P59" s="6">
        <f>N59+O59</f>
        <v>30</v>
      </c>
      <c r="Q59" s="5">
        <v>10</v>
      </c>
      <c r="R59" s="4">
        <v>10</v>
      </c>
      <c r="S59" s="2"/>
      <c r="T59" s="2"/>
      <c r="U59" s="2"/>
    </row>
    <row r="60" spans="1:21">
      <c r="A60" s="313" t="s">
        <v>0</v>
      </c>
      <c r="B60" s="313"/>
      <c r="C60" s="313"/>
      <c r="D60" s="313"/>
      <c r="E60" s="313"/>
      <c r="F60" s="313"/>
      <c r="G60" s="3">
        <f>SUM(G6:G59)</f>
        <v>6389.7000000000007</v>
      </c>
      <c r="H60" s="3">
        <f t="shared" ref="H60:R60" si="6">SUM(H6:H59)</f>
        <v>1014.1999999999999</v>
      </c>
      <c r="I60" s="3">
        <f t="shared" si="6"/>
        <v>0</v>
      </c>
      <c r="J60" s="3">
        <f t="shared" si="6"/>
        <v>0</v>
      </c>
      <c r="K60" s="3">
        <f t="shared" si="6"/>
        <v>0</v>
      </c>
      <c r="L60" s="3">
        <f t="shared" si="6"/>
        <v>11.2</v>
      </c>
      <c r="M60" s="3">
        <f t="shared" si="6"/>
        <v>0</v>
      </c>
      <c r="N60" s="3">
        <f t="shared" si="6"/>
        <v>7415.1</v>
      </c>
      <c r="O60" s="3">
        <f t="shared" si="6"/>
        <v>0</v>
      </c>
      <c r="P60" s="3">
        <f t="shared" si="6"/>
        <v>7415.1</v>
      </c>
      <c r="Q60" s="3">
        <f t="shared" si="6"/>
        <v>7399.8</v>
      </c>
      <c r="R60" s="3">
        <f t="shared" si="6"/>
        <v>7264.1</v>
      </c>
      <c r="S60" s="2"/>
      <c r="T60" s="2"/>
      <c r="U60" s="2"/>
    </row>
  </sheetData>
  <mergeCells count="28">
    <mergeCell ref="A1:R1"/>
    <mergeCell ref="A2:A3"/>
    <mergeCell ref="B2:B3"/>
    <mergeCell ref="C2:C3"/>
    <mergeCell ref="D2:D3"/>
    <mergeCell ref="E2:E3"/>
    <mergeCell ref="F2:F3"/>
    <mergeCell ref="G2:N2"/>
    <mergeCell ref="P2:P3"/>
    <mergeCell ref="Q2:Q3"/>
    <mergeCell ref="O2:O3"/>
    <mergeCell ref="R2:R3"/>
    <mergeCell ref="C4:R4"/>
    <mergeCell ref="A60:F60"/>
    <mergeCell ref="C34:R34"/>
    <mergeCell ref="D35:R35"/>
    <mergeCell ref="D49:R49"/>
    <mergeCell ref="C51:R51"/>
    <mergeCell ref="D52:R52"/>
    <mergeCell ref="D57:R57"/>
    <mergeCell ref="D26:R26"/>
    <mergeCell ref="E28:E30"/>
    <mergeCell ref="D5:R5"/>
    <mergeCell ref="D20:R20"/>
    <mergeCell ref="A28:A30"/>
    <mergeCell ref="B28:B30"/>
    <mergeCell ref="C28:C30"/>
    <mergeCell ref="D28:D30"/>
  </mergeCells>
  <phoneticPr fontId="0" type="noConversion"/>
  <pageMargins left="0.7" right="0.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R13"/>
  <sheetViews>
    <sheetView workbookViewId="0">
      <selection sqref="A1:R1"/>
    </sheetView>
  </sheetViews>
  <sheetFormatPr defaultColWidth="8.88671875" defaultRowHeight="14.4"/>
  <cols>
    <col min="1" max="4" width="2.88671875" style="56" customWidth="1"/>
    <col min="5" max="5" width="21.44140625" style="56" customWidth="1"/>
    <col min="6" max="6" width="28.5546875" style="56" customWidth="1"/>
    <col min="7" max="18" width="10" style="56" customWidth="1"/>
    <col min="19" max="16384" width="8.88671875" style="56"/>
  </cols>
  <sheetData>
    <row r="1" spans="1:18">
      <c r="A1" s="371" t="s">
        <v>371</v>
      </c>
      <c r="B1" s="371"/>
      <c r="C1" s="371"/>
      <c r="D1" s="371"/>
      <c r="E1" s="371"/>
      <c r="F1" s="371"/>
      <c r="G1" s="371"/>
      <c r="H1" s="371"/>
      <c r="I1" s="371"/>
      <c r="J1" s="371"/>
      <c r="K1" s="371"/>
      <c r="L1" s="371"/>
      <c r="M1" s="371"/>
      <c r="N1" s="371"/>
      <c r="O1" s="371"/>
      <c r="P1" s="371"/>
      <c r="Q1" s="371"/>
      <c r="R1" s="371"/>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8" s="109" customFormat="1" ht="180" customHeight="1">
      <c r="A3" s="334"/>
      <c r="B3" s="334"/>
      <c r="C3" s="334"/>
      <c r="D3" s="334"/>
      <c r="E3" s="334"/>
      <c r="F3" s="334"/>
      <c r="G3" s="54" t="s">
        <v>167</v>
      </c>
      <c r="H3" s="54" t="s">
        <v>64</v>
      </c>
      <c r="I3" s="54" t="s">
        <v>63</v>
      </c>
      <c r="J3" s="54" t="s">
        <v>166</v>
      </c>
      <c r="K3" s="54" t="s">
        <v>61</v>
      </c>
      <c r="L3" s="54" t="s">
        <v>124</v>
      </c>
      <c r="M3" s="54" t="s">
        <v>165</v>
      </c>
      <c r="N3" s="53" t="s">
        <v>58</v>
      </c>
      <c r="O3" s="334"/>
      <c r="P3" s="336"/>
      <c r="Q3" s="332"/>
      <c r="R3" s="332"/>
    </row>
    <row r="4" spans="1:18" ht="15" customHeight="1">
      <c r="A4" s="68" t="s">
        <v>25</v>
      </c>
      <c r="B4" s="68" t="s">
        <v>5</v>
      </c>
      <c r="C4" s="440" t="s">
        <v>325</v>
      </c>
      <c r="D4" s="441"/>
      <c r="E4" s="441"/>
      <c r="F4" s="441"/>
      <c r="G4" s="441"/>
      <c r="H4" s="441"/>
      <c r="I4" s="441"/>
      <c r="J4" s="441"/>
      <c r="K4" s="441"/>
      <c r="L4" s="441"/>
      <c r="M4" s="441"/>
      <c r="N4" s="441"/>
      <c r="O4" s="441"/>
      <c r="P4" s="441"/>
      <c r="Q4" s="441"/>
      <c r="R4" s="442"/>
    </row>
    <row r="5" spans="1:18" ht="15" customHeight="1">
      <c r="A5" s="106" t="s">
        <v>25</v>
      </c>
      <c r="B5" s="66" t="s">
        <v>5</v>
      </c>
      <c r="C5" s="66" t="s">
        <v>5</v>
      </c>
      <c r="D5" s="437" t="s">
        <v>326</v>
      </c>
      <c r="E5" s="438"/>
      <c r="F5" s="438"/>
      <c r="G5" s="438"/>
      <c r="H5" s="438"/>
      <c r="I5" s="438"/>
      <c r="J5" s="438"/>
      <c r="K5" s="438"/>
      <c r="L5" s="438"/>
      <c r="M5" s="438"/>
      <c r="N5" s="438"/>
      <c r="O5" s="438"/>
      <c r="P5" s="438"/>
      <c r="Q5" s="438"/>
      <c r="R5" s="439"/>
    </row>
    <row r="6" spans="1:18" ht="105.6">
      <c r="A6" s="108" t="s">
        <v>25</v>
      </c>
      <c r="B6" s="108" t="s">
        <v>5</v>
      </c>
      <c r="C6" s="108" t="s">
        <v>5</v>
      </c>
      <c r="D6" s="108" t="s">
        <v>5</v>
      </c>
      <c r="E6" s="107" t="s">
        <v>164</v>
      </c>
      <c r="F6" s="61" t="s">
        <v>1</v>
      </c>
      <c r="G6" s="50">
        <v>6</v>
      </c>
      <c r="H6" s="50">
        <v>21.7</v>
      </c>
      <c r="I6" s="50"/>
      <c r="J6" s="50"/>
      <c r="K6" s="50"/>
      <c r="L6" s="50">
        <v>0.3</v>
      </c>
      <c r="M6" s="50">
        <v>143.69999999999999</v>
      </c>
      <c r="N6" s="60">
        <f>SUM(G6:M6)</f>
        <v>171.7</v>
      </c>
      <c r="O6" s="50"/>
      <c r="P6" s="36">
        <f>N6+O6</f>
        <v>171.7</v>
      </c>
      <c r="Q6" s="59">
        <v>171.7</v>
      </c>
      <c r="R6" s="59">
        <v>171.7</v>
      </c>
    </row>
    <row r="7" spans="1:18" ht="26.4">
      <c r="A7" s="106" t="s">
        <v>25</v>
      </c>
      <c r="B7" s="66" t="s">
        <v>5</v>
      </c>
      <c r="C7" s="66" t="s">
        <v>3</v>
      </c>
      <c r="D7" s="437" t="s">
        <v>163</v>
      </c>
      <c r="E7" s="438"/>
      <c r="F7" s="438"/>
      <c r="G7" s="438"/>
      <c r="H7" s="438"/>
      <c r="I7" s="438"/>
      <c r="J7" s="438"/>
      <c r="K7" s="438"/>
      <c r="L7" s="438"/>
      <c r="M7" s="438"/>
      <c r="N7" s="438"/>
      <c r="O7" s="438"/>
      <c r="P7" s="438"/>
      <c r="Q7" s="438"/>
      <c r="R7" s="439"/>
    </row>
    <row r="8" spans="1:18" ht="184.8">
      <c r="A8" s="63" t="s">
        <v>25</v>
      </c>
      <c r="B8" s="63" t="s">
        <v>5</v>
      </c>
      <c r="C8" s="63" t="s">
        <v>3</v>
      </c>
      <c r="D8" s="63" t="s">
        <v>5</v>
      </c>
      <c r="E8" s="105" t="s">
        <v>327</v>
      </c>
      <c r="F8" s="61" t="s">
        <v>1</v>
      </c>
      <c r="G8" s="50">
        <v>12</v>
      </c>
      <c r="H8" s="50"/>
      <c r="I8" s="50">
        <v>16.3</v>
      </c>
      <c r="J8" s="50"/>
      <c r="K8" s="50"/>
      <c r="L8" s="50"/>
      <c r="M8" s="50">
        <v>84.1</v>
      </c>
      <c r="N8" s="60">
        <f>SUM(G8:M8)</f>
        <v>112.39999999999999</v>
      </c>
      <c r="O8" s="50"/>
      <c r="P8" s="275">
        <f>N8+O8</f>
        <v>112.39999999999999</v>
      </c>
      <c r="Q8" s="59">
        <v>112.39999999999999</v>
      </c>
      <c r="R8" s="59">
        <v>112.39999999999999</v>
      </c>
    </row>
    <row r="9" spans="1:18" ht="15" customHeight="1">
      <c r="A9" s="106" t="s">
        <v>25</v>
      </c>
      <c r="B9" s="66" t="s">
        <v>5</v>
      </c>
      <c r="C9" s="66" t="s">
        <v>4</v>
      </c>
      <c r="D9" s="437" t="s">
        <v>162</v>
      </c>
      <c r="E9" s="438"/>
      <c r="F9" s="438"/>
      <c r="G9" s="438"/>
      <c r="H9" s="438"/>
      <c r="I9" s="438"/>
      <c r="J9" s="438"/>
      <c r="K9" s="438"/>
      <c r="L9" s="438"/>
      <c r="M9" s="438"/>
      <c r="N9" s="438"/>
      <c r="O9" s="438"/>
      <c r="P9" s="438"/>
      <c r="Q9" s="438"/>
      <c r="R9" s="439"/>
    </row>
    <row r="10" spans="1:18" ht="79.2">
      <c r="A10" s="85" t="s">
        <v>25</v>
      </c>
      <c r="B10" s="85" t="s">
        <v>5</v>
      </c>
      <c r="C10" s="85" t="s">
        <v>4</v>
      </c>
      <c r="D10" s="85" t="s">
        <v>5</v>
      </c>
      <c r="E10" s="105" t="s">
        <v>328</v>
      </c>
      <c r="F10" s="67" t="s">
        <v>1</v>
      </c>
      <c r="G10" s="59">
        <v>55</v>
      </c>
      <c r="H10" s="59"/>
      <c r="I10" s="59"/>
      <c r="J10" s="59"/>
      <c r="K10" s="59"/>
      <c r="L10" s="59"/>
      <c r="M10" s="59"/>
      <c r="N10" s="60">
        <f>SUM(G10:M10)</f>
        <v>55</v>
      </c>
      <c r="O10" s="59"/>
      <c r="P10" s="275">
        <f>N10+O10</f>
        <v>55</v>
      </c>
      <c r="Q10" s="59">
        <v>55</v>
      </c>
      <c r="R10" s="59">
        <v>55</v>
      </c>
    </row>
    <row r="11" spans="1:18" ht="43.5" customHeight="1">
      <c r="A11" s="85" t="s">
        <v>25</v>
      </c>
      <c r="B11" s="85" t="s">
        <v>5</v>
      </c>
      <c r="C11" s="85" t="s">
        <v>4</v>
      </c>
      <c r="D11" s="85" t="s">
        <v>3</v>
      </c>
      <c r="E11" s="105" t="s">
        <v>161</v>
      </c>
      <c r="F11" s="67" t="s">
        <v>1</v>
      </c>
      <c r="G11" s="59">
        <v>5</v>
      </c>
      <c r="H11" s="59"/>
      <c r="I11" s="59"/>
      <c r="J11" s="59"/>
      <c r="K11" s="59"/>
      <c r="L11" s="59"/>
      <c r="M11" s="59"/>
      <c r="N11" s="60">
        <f>SUM(G11:M11)</f>
        <v>5</v>
      </c>
      <c r="O11" s="59"/>
      <c r="P11" s="275">
        <f>N11+O11</f>
        <v>5</v>
      </c>
      <c r="Q11" s="59">
        <v>5</v>
      </c>
      <c r="R11" s="59">
        <v>5</v>
      </c>
    </row>
    <row r="12" spans="1:18" ht="26.4">
      <c r="A12" s="85" t="s">
        <v>25</v>
      </c>
      <c r="B12" s="85" t="s">
        <v>5</v>
      </c>
      <c r="C12" s="85" t="s">
        <v>4</v>
      </c>
      <c r="D12" s="85" t="s">
        <v>4</v>
      </c>
      <c r="E12" s="105" t="s">
        <v>160</v>
      </c>
      <c r="F12" s="67" t="s">
        <v>1</v>
      </c>
      <c r="G12" s="59">
        <v>5</v>
      </c>
      <c r="H12" s="59"/>
      <c r="I12" s="59"/>
      <c r="J12" s="59"/>
      <c r="K12" s="59"/>
      <c r="L12" s="59"/>
      <c r="M12" s="59"/>
      <c r="N12" s="60">
        <f>SUM(G12:M12)</f>
        <v>5</v>
      </c>
      <c r="O12" s="59"/>
      <c r="P12" s="275">
        <f>N12+O12</f>
        <v>5</v>
      </c>
      <c r="Q12" s="59">
        <v>5</v>
      </c>
      <c r="R12" s="59">
        <v>5</v>
      </c>
    </row>
    <row r="13" spans="1:18">
      <c r="A13" s="359" t="s">
        <v>0</v>
      </c>
      <c r="B13" s="359"/>
      <c r="C13" s="359"/>
      <c r="D13" s="359"/>
      <c r="E13" s="359"/>
      <c r="F13" s="359"/>
      <c r="G13" s="69">
        <f t="shared" ref="G13:R13" si="0">SUM(G6:G12)</f>
        <v>83</v>
      </c>
      <c r="H13" s="69">
        <f t="shared" si="0"/>
        <v>21.7</v>
      </c>
      <c r="I13" s="69">
        <f t="shared" si="0"/>
        <v>16.3</v>
      </c>
      <c r="J13" s="69">
        <f t="shared" si="0"/>
        <v>0</v>
      </c>
      <c r="K13" s="69">
        <f t="shared" si="0"/>
        <v>0</v>
      </c>
      <c r="L13" s="69">
        <f t="shared" si="0"/>
        <v>0.3</v>
      </c>
      <c r="M13" s="69">
        <f t="shared" si="0"/>
        <v>227.79999999999998</v>
      </c>
      <c r="N13" s="69">
        <f t="shared" si="0"/>
        <v>349.09999999999997</v>
      </c>
      <c r="O13" s="69">
        <f t="shared" si="0"/>
        <v>0</v>
      </c>
      <c r="P13" s="69">
        <f t="shared" si="0"/>
        <v>349.09999999999997</v>
      </c>
      <c r="Q13" s="69">
        <f t="shared" si="0"/>
        <v>349.09999999999997</v>
      </c>
      <c r="R13" s="69">
        <f t="shared" si="0"/>
        <v>349.09999999999997</v>
      </c>
    </row>
  </sheetData>
  <mergeCells count="17">
    <mergeCell ref="A1:R1"/>
    <mergeCell ref="A2:A3"/>
    <mergeCell ref="B2:B3"/>
    <mergeCell ref="C2:C3"/>
    <mergeCell ref="D2:D3"/>
    <mergeCell ref="E2:E3"/>
    <mergeCell ref="F2:F3"/>
    <mergeCell ref="G2:N2"/>
    <mergeCell ref="O2:O3"/>
    <mergeCell ref="P2:P3"/>
    <mergeCell ref="A13:F13"/>
    <mergeCell ref="D5:R5"/>
    <mergeCell ref="D9:R9"/>
    <mergeCell ref="Q2:Q3"/>
    <mergeCell ref="R2:R3"/>
    <mergeCell ref="C4:R4"/>
    <mergeCell ref="D7:R7"/>
  </mergeCells>
  <phoneticPr fontId="0" type="noConversion"/>
  <pageMargins left="1.1811023622047245" right="0.23622047244094491" top="0.74803149606299213" bottom="0.74803149606299213" header="0.31496062992125984" footer="0.31496062992125984"/>
  <pageSetup paperSize="9" scale="72" orientation="landscape" r:id="rId1"/>
</worksheet>
</file>

<file path=xl/worksheets/sheet11.xml><?xml version="1.0" encoding="utf-8"?>
<worksheet xmlns="http://schemas.openxmlformats.org/spreadsheetml/2006/main" xmlns:r="http://schemas.openxmlformats.org/officeDocument/2006/relationships">
  <dimension ref="A1:R12"/>
  <sheetViews>
    <sheetView workbookViewId="0">
      <selection sqref="A1:R1"/>
    </sheetView>
  </sheetViews>
  <sheetFormatPr defaultColWidth="9.109375" defaultRowHeight="14.4"/>
  <cols>
    <col min="1" max="4" width="2.88671875" style="110" customWidth="1"/>
    <col min="5" max="5" width="22.33203125" style="110" customWidth="1"/>
    <col min="6" max="6" width="28.88671875" style="110" customWidth="1"/>
    <col min="7" max="18" width="10" style="110" customWidth="1"/>
    <col min="19" max="16384" width="9.109375" style="110"/>
  </cols>
  <sheetData>
    <row r="1" spans="1:18">
      <c r="A1" s="371" t="s">
        <v>372</v>
      </c>
      <c r="B1" s="371"/>
      <c r="C1" s="371"/>
      <c r="D1" s="371"/>
      <c r="E1" s="371"/>
      <c r="F1" s="371"/>
      <c r="G1" s="371"/>
      <c r="H1" s="371"/>
      <c r="I1" s="371"/>
      <c r="J1" s="371"/>
      <c r="K1" s="371"/>
      <c r="L1" s="371"/>
      <c r="M1" s="371"/>
      <c r="N1" s="371"/>
      <c r="O1" s="371"/>
      <c r="P1" s="371"/>
      <c r="Q1" s="371"/>
      <c r="R1" s="371"/>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8" ht="171">
      <c r="A3" s="334"/>
      <c r="B3" s="334"/>
      <c r="C3" s="334"/>
      <c r="D3" s="334"/>
      <c r="E3" s="334"/>
      <c r="F3" s="334"/>
      <c r="G3" s="49" t="s">
        <v>172</v>
      </c>
      <c r="H3" s="49" t="s">
        <v>64</v>
      </c>
      <c r="I3" s="49" t="s">
        <v>63</v>
      </c>
      <c r="J3" s="49" t="s">
        <v>166</v>
      </c>
      <c r="K3" s="49" t="s">
        <v>61</v>
      </c>
      <c r="L3" s="49" t="s">
        <v>124</v>
      </c>
      <c r="M3" s="49" t="s">
        <v>171</v>
      </c>
      <c r="N3" s="111" t="s">
        <v>58</v>
      </c>
      <c r="O3" s="334"/>
      <c r="P3" s="336"/>
      <c r="Q3" s="332"/>
      <c r="R3" s="332"/>
    </row>
    <row r="4" spans="1:18" ht="15" customHeight="1">
      <c r="A4" s="75" t="s">
        <v>24</v>
      </c>
      <c r="B4" s="75" t="s">
        <v>5</v>
      </c>
      <c r="C4" s="446" t="s">
        <v>170</v>
      </c>
      <c r="D4" s="447"/>
      <c r="E4" s="447"/>
      <c r="F4" s="447"/>
      <c r="G4" s="447"/>
      <c r="H4" s="447"/>
      <c r="I4" s="447"/>
      <c r="J4" s="447"/>
      <c r="K4" s="447"/>
      <c r="L4" s="447"/>
      <c r="M4" s="447"/>
      <c r="N4" s="447"/>
      <c r="O4" s="447"/>
      <c r="P4" s="447"/>
      <c r="Q4" s="447"/>
      <c r="R4" s="448"/>
    </row>
    <row r="5" spans="1:18" ht="15" customHeight="1">
      <c r="A5" s="74" t="s">
        <v>24</v>
      </c>
      <c r="B5" s="73" t="s">
        <v>5</v>
      </c>
      <c r="C5" s="73" t="s">
        <v>5</v>
      </c>
      <c r="D5" s="443" t="s">
        <v>329</v>
      </c>
      <c r="E5" s="444"/>
      <c r="F5" s="444"/>
      <c r="G5" s="444"/>
      <c r="H5" s="444"/>
      <c r="I5" s="444"/>
      <c r="J5" s="444"/>
      <c r="K5" s="444"/>
      <c r="L5" s="444"/>
      <c r="M5" s="444"/>
      <c r="N5" s="444"/>
      <c r="O5" s="444"/>
      <c r="P5" s="444"/>
      <c r="Q5" s="444"/>
      <c r="R5" s="445"/>
    </row>
    <row r="6" spans="1:18" ht="39.75" customHeight="1">
      <c r="A6" s="72" t="s">
        <v>24</v>
      </c>
      <c r="B6" s="71" t="s">
        <v>5</v>
      </c>
      <c r="C6" s="71" t="s">
        <v>5</v>
      </c>
      <c r="D6" s="71" t="s">
        <v>5</v>
      </c>
      <c r="E6" s="70" t="s">
        <v>169</v>
      </c>
      <c r="F6" s="70" t="s">
        <v>1</v>
      </c>
      <c r="G6" s="92"/>
      <c r="H6" s="50"/>
      <c r="I6" s="92"/>
      <c r="J6" s="92">
        <v>113</v>
      </c>
      <c r="K6" s="92"/>
      <c r="L6" s="92"/>
      <c r="M6" s="92">
        <v>204.7</v>
      </c>
      <c r="N6" s="93">
        <f>SUM(G6:M6)</f>
        <v>317.7</v>
      </c>
      <c r="O6" s="92"/>
      <c r="P6" s="91">
        <f>N6+O6</f>
        <v>317.7</v>
      </c>
      <c r="Q6" s="76">
        <v>300</v>
      </c>
      <c r="R6" s="76">
        <v>240</v>
      </c>
    </row>
    <row r="7" spans="1:18" ht="55.5" customHeight="1">
      <c r="A7" s="72" t="s">
        <v>24</v>
      </c>
      <c r="B7" s="71" t="s">
        <v>5</v>
      </c>
      <c r="C7" s="71" t="s">
        <v>5</v>
      </c>
      <c r="D7" s="71" t="s">
        <v>3</v>
      </c>
      <c r="E7" s="70" t="s">
        <v>379</v>
      </c>
      <c r="F7" s="70" t="s">
        <v>1</v>
      </c>
      <c r="G7" s="92">
        <v>20</v>
      </c>
      <c r="H7" s="50"/>
      <c r="I7" s="92"/>
      <c r="J7" s="92"/>
      <c r="K7" s="92"/>
      <c r="L7" s="92"/>
      <c r="M7" s="92"/>
      <c r="N7" s="93">
        <f>SUM(G7:M7)</f>
        <v>20</v>
      </c>
      <c r="O7" s="92"/>
      <c r="P7" s="91">
        <f>N7+O7</f>
        <v>20</v>
      </c>
      <c r="Q7" s="76">
        <v>20</v>
      </c>
      <c r="R7" s="76">
        <v>20</v>
      </c>
    </row>
    <row r="8" spans="1:18" ht="15" customHeight="1">
      <c r="A8" s="74" t="s">
        <v>24</v>
      </c>
      <c r="B8" s="73" t="s">
        <v>5</v>
      </c>
      <c r="C8" s="73" t="s">
        <v>3</v>
      </c>
      <c r="D8" s="443" t="s">
        <v>168</v>
      </c>
      <c r="E8" s="444"/>
      <c r="F8" s="444"/>
      <c r="G8" s="444"/>
      <c r="H8" s="444"/>
      <c r="I8" s="444"/>
      <c r="J8" s="444"/>
      <c r="K8" s="444"/>
      <c r="L8" s="444"/>
      <c r="M8" s="444"/>
      <c r="N8" s="444"/>
      <c r="O8" s="444"/>
      <c r="P8" s="444"/>
      <c r="Q8" s="444"/>
      <c r="R8" s="445"/>
    </row>
    <row r="9" spans="1:18" ht="30" customHeight="1">
      <c r="A9" s="72" t="s">
        <v>24</v>
      </c>
      <c r="B9" s="71" t="s">
        <v>5</v>
      </c>
      <c r="C9" s="71" t="s">
        <v>3</v>
      </c>
      <c r="D9" s="71" t="s">
        <v>5</v>
      </c>
      <c r="E9" s="70" t="s">
        <v>330</v>
      </c>
      <c r="F9" s="70" t="s">
        <v>1</v>
      </c>
      <c r="G9" s="92">
        <v>123</v>
      </c>
      <c r="H9" s="50"/>
      <c r="I9" s="92"/>
      <c r="J9" s="92"/>
      <c r="K9" s="92"/>
      <c r="L9" s="92"/>
      <c r="M9" s="92">
        <v>8</v>
      </c>
      <c r="N9" s="93">
        <f>SUM(G9:M9)</f>
        <v>131</v>
      </c>
      <c r="O9" s="92"/>
      <c r="P9" s="91">
        <f>N9+O9</f>
        <v>131</v>
      </c>
      <c r="Q9" s="76">
        <v>50</v>
      </c>
      <c r="R9" s="76">
        <v>10</v>
      </c>
    </row>
    <row r="10" spans="1:18" ht="30" customHeight="1">
      <c r="A10" s="72" t="s">
        <v>24</v>
      </c>
      <c r="B10" s="71" t="s">
        <v>5</v>
      </c>
      <c r="C10" s="71" t="s">
        <v>3</v>
      </c>
      <c r="D10" s="71" t="s">
        <v>3</v>
      </c>
      <c r="E10" s="70" t="s">
        <v>351</v>
      </c>
      <c r="F10" s="70" t="s">
        <v>1</v>
      </c>
      <c r="G10" s="92">
        <v>120</v>
      </c>
      <c r="H10" s="50"/>
      <c r="I10" s="92"/>
      <c r="J10" s="92"/>
      <c r="K10" s="92"/>
      <c r="L10" s="92"/>
      <c r="M10" s="92"/>
      <c r="N10" s="93">
        <f>SUM(G10:M10)</f>
        <v>120</v>
      </c>
      <c r="O10" s="92"/>
      <c r="P10" s="91">
        <f>N10+O10</f>
        <v>120</v>
      </c>
      <c r="Q10" s="76"/>
      <c r="R10" s="76"/>
    </row>
    <row r="11" spans="1:18" ht="53.25" customHeight="1">
      <c r="A11" s="72" t="s">
        <v>24</v>
      </c>
      <c r="B11" s="71" t="s">
        <v>5</v>
      </c>
      <c r="C11" s="71" t="s">
        <v>3</v>
      </c>
      <c r="D11" s="71" t="s">
        <v>4</v>
      </c>
      <c r="E11" s="70" t="s">
        <v>378</v>
      </c>
      <c r="F11" s="70" t="s">
        <v>1</v>
      </c>
      <c r="G11" s="92">
        <v>10.6</v>
      </c>
      <c r="H11" s="50"/>
      <c r="I11" s="92"/>
      <c r="J11" s="92"/>
      <c r="K11" s="92"/>
      <c r="L11" s="92"/>
      <c r="M11" s="92"/>
      <c r="N11" s="93">
        <f>SUM(G11:M11)</f>
        <v>10.6</v>
      </c>
      <c r="O11" s="92"/>
      <c r="P11" s="91">
        <f>N11+O11</f>
        <v>10.6</v>
      </c>
      <c r="Q11" s="76">
        <v>10</v>
      </c>
      <c r="R11" s="76">
        <v>1</v>
      </c>
    </row>
    <row r="12" spans="1:18">
      <c r="A12" s="359" t="s">
        <v>0</v>
      </c>
      <c r="B12" s="359"/>
      <c r="C12" s="359"/>
      <c r="D12" s="359"/>
      <c r="E12" s="359"/>
      <c r="F12" s="359"/>
      <c r="G12" s="69">
        <f t="shared" ref="G12:I12" si="0">SUM(G6:G11)</f>
        <v>273.60000000000002</v>
      </c>
      <c r="H12" s="69">
        <f t="shared" si="0"/>
        <v>0</v>
      </c>
      <c r="I12" s="69">
        <f t="shared" si="0"/>
        <v>0</v>
      </c>
      <c r="J12" s="69">
        <f>SUM(J6:J11)</f>
        <v>113</v>
      </c>
      <c r="K12" s="69">
        <f t="shared" ref="K12:R12" si="1">SUM(K6:K11)</f>
        <v>0</v>
      </c>
      <c r="L12" s="69">
        <f t="shared" si="1"/>
        <v>0</v>
      </c>
      <c r="M12" s="69">
        <f t="shared" si="1"/>
        <v>212.7</v>
      </c>
      <c r="N12" s="69">
        <f t="shared" si="1"/>
        <v>599.30000000000007</v>
      </c>
      <c r="O12" s="69">
        <f t="shared" si="1"/>
        <v>0</v>
      </c>
      <c r="P12" s="69">
        <f t="shared" si="1"/>
        <v>599.30000000000007</v>
      </c>
      <c r="Q12" s="69">
        <f t="shared" si="1"/>
        <v>380</v>
      </c>
      <c r="R12" s="69">
        <f t="shared" si="1"/>
        <v>271</v>
      </c>
    </row>
  </sheetData>
  <mergeCells count="16">
    <mergeCell ref="A12:F12"/>
    <mergeCell ref="A1:R1"/>
    <mergeCell ref="A2:A3"/>
    <mergeCell ref="B2:B3"/>
    <mergeCell ref="C2:C3"/>
    <mergeCell ref="D2:D3"/>
    <mergeCell ref="E2:E3"/>
    <mergeCell ref="F2:F3"/>
    <mergeCell ref="G2:N2"/>
    <mergeCell ref="O2:O3"/>
    <mergeCell ref="D5:R5"/>
    <mergeCell ref="D8:R8"/>
    <mergeCell ref="P2:P3"/>
    <mergeCell ref="Q2:Q3"/>
    <mergeCell ref="R2:R3"/>
    <mergeCell ref="C4:R4"/>
  </mergeCells>
  <phoneticPr fontId="0" type="noConversion"/>
  <pageMargins left="0.7" right="0.7" top="0.75" bottom="0.75" header="0.3" footer="0.3"/>
  <pageSetup paperSize="9" scale="72" orientation="landscape" r:id="rId1"/>
</worksheet>
</file>

<file path=xl/worksheets/sheet12.xml><?xml version="1.0" encoding="utf-8"?>
<worksheet xmlns="http://schemas.openxmlformats.org/spreadsheetml/2006/main" xmlns:r="http://schemas.openxmlformats.org/officeDocument/2006/relationships">
  <dimension ref="A1:S59"/>
  <sheetViews>
    <sheetView workbookViewId="0">
      <selection activeCell="N46" sqref="N46"/>
    </sheetView>
  </sheetViews>
  <sheetFormatPr defaultRowHeight="14.4"/>
  <cols>
    <col min="1" max="4" width="2.88671875" customWidth="1"/>
    <col min="5" max="5" width="22.33203125" customWidth="1"/>
    <col min="6" max="6" width="28.88671875" customWidth="1"/>
    <col min="7" max="8" width="10" customWidth="1"/>
    <col min="9" max="9" width="6" customWidth="1"/>
    <col min="10" max="10" width="6.33203125" customWidth="1"/>
    <col min="11" max="11" width="6.6640625" customWidth="1"/>
    <col min="12" max="14" width="10" customWidth="1"/>
    <col min="15" max="15" width="7.5546875" customWidth="1"/>
    <col min="16" max="16" width="10" customWidth="1"/>
    <col min="17" max="18" width="10" style="309" customWidth="1"/>
  </cols>
  <sheetData>
    <row r="1" spans="1:18">
      <c r="A1" s="333" t="s">
        <v>373</v>
      </c>
      <c r="B1" s="333"/>
      <c r="C1" s="333"/>
      <c r="D1" s="333"/>
      <c r="E1" s="333"/>
      <c r="F1" s="333"/>
      <c r="G1" s="333"/>
      <c r="H1" s="333"/>
      <c r="I1" s="333"/>
      <c r="J1" s="333"/>
      <c r="K1" s="333"/>
      <c r="L1" s="333"/>
      <c r="M1" s="333"/>
      <c r="N1" s="333"/>
      <c r="O1" s="333"/>
      <c r="P1" s="333"/>
      <c r="Q1" s="333"/>
      <c r="R1" s="333"/>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469" t="s">
        <v>66</v>
      </c>
      <c r="Q2" s="470" t="s">
        <v>269</v>
      </c>
      <c r="R2" s="470" t="s">
        <v>362</v>
      </c>
    </row>
    <row r="3" spans="1:18" ht="180" customHeight="1">
      <c r="A3" s="334"/>
      <c r="B3" s="334"/>
      <c r="C3" s="334"/>
      <c r="D3" s="334"/>
      <c r="E3" s="334"/>
      <c r="F3" s="334"/>
      <c r="G3" s="241" t="s">
        <v>65</v>
      </c>
      <c r="H3" s="49" t="s">
        <v>64</v>
      </c>
      <c r="I3" s="49" t="s">
        <v>63</v>
      </c>
      <c r="J3" s="49" t="s">
        <v>62</v>
      </c>
      <c r="K3" s="49" t="s">
        <v>61</v>
      </c>
      <c r="L3" s="49" t="s">
        <v>226</v>
      </c>
      <c r="M3" s="49" t="s">
        <v>59</v>
      </c>
      <c r="N3" s="111" t="s">
        <v>58</v>
      </c>
      <c r="O3" s="334"/>
      <c r="P3" s="469"/>
      <c r="Q3" s="470"/>
      <c r="R3" s="470"/>
    </row>
    <row r="4" spans="1:18" ht="26.4">
      <c r="A4" s="68" t="s">
        <v>22</v>
      </c>
      <c r="B4" s="68" t="s">
        <v>5</v>
      </c>
      <c r="C4" s="372" t="s">
        <v>225</v>
      </c>
      <c r="D4" s="372"/>
      <c r="E4" s="372"/>
      <c r="F4" s="372"/>
      <c r="G4" s="372"/>
      <c r="H4" s="372"/>
      <c r="I4" s="372"/>
      <c r="J4" s="372"/>
      <c r="K4" s="372"/>
      <c r="L4" s="372"/>
      <c r="M4" s="372"/>
      <c r="N4" s="372"/>
      <c r="O4" s="372"/>
      <c r="P4" s="372"/>
      <c r="Q4" s="372"/>
      <c r="R4" s="372"/>
    </row>
    <row r="5" spans="1:18" ht="26.4">
      <c r="A5" s="66" t="s">
        <v>22</v>
      </c>
      <c r="B5" s="66" t="s">
        <v>5</v>
      </c>
      <c r="C5" s="195" t="s">
        <v>5</v>
      </c>
      <c r="D5" s="466" t="s">
        <v>224</v>
      </c>
      <c r="E5" s="466"/>
      <c r="F5" s="466"/>
      <c r="G5" s="466"/>
      <c r="H5" s="466"/>
      <c r="I5" s="466"/>
      <c r="J5" s="466"/>
      <c r="K5" s="466"/>
      <c r="L5" s="466"/>
      <c r="M5" s="466"/>
      <c r="N5" s="466"/>
      <c r="O5" s="466"/>
      <c r="P5" s="466"/>
      <c r="Q5" s="466"/>
      <c r="R5" s="466"/>
    </row>
    <row r="6" spans="1:18" ht="26.4">
      <c r="A6" s="240" t="s">
        <v>22</v>
      </c>
      <c r="B6" s="240" t="s">
        <v>5</v>
      </c>
      <c r="C6" s="240" t="s">
        <v>5</v>
      </c>
      <c r="D6" s="63" t="s">
        <v>5</v>
      </c>
      <c r="E6" s="112" t="s">
        <v>222</v>
      </c>
      <c r="F6" s="104" t="s">
        <v>1</v>
      </c>
      <c r="G6" s="59">
        <v>80</v>
      </c>
      <c r="H6" s="59"/>
      <c r="I6" s="59"/>
      <c r="J6" s="59"/>
      <c r="K6" s="59"/>
      <c r="L6" s="59"/>
      <c r="M6" s="59"/>
      <c r="N6" s="60">
        <f t="shared" ref="N6" si="0">SUM(G6:M6)</f>
        <v>80</v>
      </c>
      <c r="O6" s="59"/>
      <c r="P6" s="36">
        <f t="shared" ref="P6" si="1">N6+O6</f>
        <v>80</v>
      </c>
      <c r="Q6" s="305">
        <v>80</v>
      </c>
      <c r="R6" s="305">
        <v>80</v>
      </c>
    </row>
    <row r="7" spans="1:18" ht="144" customHeight="1">
      <c r="A7" s="258" t="s">
        <v>22</v>
      </c>
      <c r="B7" s="258" t="s">
        <v>5</v>
      </c>
      <c r="C7" s="258" t="s">
        <v>5</v>
      </c>
      <c r="D7" s="258" t="s">
        <v>3</v>
      </c>
      <c r="E7" s="197" t="s">
        <v>223</v>
      </c>
      <c r="F7" s="104" t="s">
        <v>1</v>
      </c>
      <c r="G7" s="59">
        <v>88.7</v>
      </c>
      <c r="H7" s="201"/>
      <c r="I7" s="201"/>
      <c r="J7" s="201"/>
      <c r="K7" s="201"/>
      <c r="L7" s="201"/>
      <c r="M7" s="201"/>
      <c r="N7" s="60">
        <f>SUM(G7:M7)</f>
        <v>88.7</v>
      </c>
      <c r="O7" s="59"/>
      <c r="P7" s="36">
        <f>N7+O7</f>
        <v>88.7</v>
      </c>
      <c r="Q7" s="305">
        <v>90</v>
      </c>
      <c r="R7" s="305">
        <v>90</v>
      </c>
    </row>
    <row r="8" spans="1:18" ht="52.5" customHeight="1">
      <c r="A8" s="258" t="s">
        <v>22</v>
      </c>
      <c r="B8" s="258" t="s">
        <v>5</v>
      </c>
      <c r="C8" s="258" t="s">
        <v>5</v>
      </c>
      <c r="D8" s="258" t="s">
        <v>4</v>
      </c>
      <c r="E8" s="257" t="s">
        <v>380</v>
      </c>
      <c r="F8" s="228"/>
      <c r="G8" s="227">
        <v>150</v>
      </c>
      <c r="H8" s="227"/>
      <c r="I8" s="59"/>
      <c r="J8" s="59"/>
      <c r="K8" s="59"/>
      <c r="L8" s="59"/>
      <c r="M8" s="299"/>
      <c r="N8" s="60">
        <f t="shared" ref="N8:N10" si="2">SUM(G8:M8)</f>
        <v>150</v>
      </c>
      <c r="O8" s="59"/>
      <c r="P8" s="36">
        <f t="shared" ref="P8:P10" si="3">N8+O8</f>
        <v>150</v>
      </c>
      <c r="Q8" s="305">
        <v>50</v>
      </c>
      <c r="R8" s="305">
        <v>50</v>
      </c>
    </row>
    <row r="9" spans="1:18" ht="66" customHeight="1">
      <c r="A9" s="258" t="s">
        <v>22</v>
      </c>
      <c r="B9" s="258" t="s">
        <v>5</v>
      </c>
      <c r="C9" s="258" t="s">
        <v>5</v>
      </c>
      <c r="D9" s="258" t="s">
        <v>12</v>
      </c>
      <c r="E9" s="257" t="s">
        <v>381</v>
      </c>
      <c r="F9" s="228"/>
      <c r="G9" s="227">
        <v>117.7</v>
      </c>
      <c r="H9" s="227"/>
      <c r="I9" s="59"/>
      <c r="J9" s="59"/>
      <c r="K9" s="59"/>
      <c r="L9" s="59"/>
      <c r="M9" s="299"/>
      <c r="N9" s="60">
        <f t="shared" si="2"/>
        <v>117.7</v>
      </c>
      <c r="O9" s="59"/>
      <c r="P9" s="36">
        <f t="shared" si="3"/>
        <v>117.7</v>
      </c>
      <c r="Q9" s="305">
        <v>140</v>
      </c>
      <c r="R9" s="305">
        <v>283</v>
      </c>
    </row>
    <row r="10" spans="1:18" ht="52.5" customHeight="1">
      <c r="A10" s="258" t="s">
        <v>22</v>
      </c>
      <c r="B10" s="258" t="s">
        <v>5</v>
      </c>
      <c r="C10" s="258" t="s">
        <v>5</v>
      </c>
      <c r="D10" s="258" t="s">
        <v>10</v>
      </c>
      <c r="E10" s="257" t="s">
        <v>382</v>
      </c>
      <c r="F10" s="228"/>
      <c r="G10" s="227"/>
      <c r="H10" s="227"/>
      <c r="I10" s="59"/>
      <c r="J10" s="59"/>
      <c r="K10" s="59"/>
      <c r="L10" s="59"/>
      <c r="M10" s="59"/>
      <c r="N10" s="60">
        <f t="shared" si="2"/>
        <v>0</v>
      </c>
      <c r="O10" s="59"/>
      <c r="P10" s="36">
        <f t="shared" si="3"/>
        <v>0</v>
      </c>
      <c r="Q10" s="305">
        <v>49</v>
      </c>
      <c r="R10" s="305">
        <v>0</v>
      </c>
    </row>
    <row r="11" spans="1:18" ht="39.6">
      <c r="A11" s="238">
        <v>12</v>
      </c>
      <c r="B11" s="63" t="s">
        <v>5</v>
      </c>
      <c r="C11" s="63" t="s">
        <v>5</v>
      </c>
      <c r="D11" s="63" t="s">
        <v>347</v>
      </c>
      <c r="E11" s="237" t="s">
        <v>221</v>
      </c>
      <c r="F11" s="104" t="s">
        <v>1</v>
      </c>
      <c r="G11" s="59">
        <v>45</v>
      </c>
      <c r="H11" s="59"/>
      <c r="I11" s="59"/>
      <c r="J11" s="59"/>
      <c r="K11" s="59"/>
      <c r="L11" s="59"/>
      <c r="M11" s="299">
        <v>26.9</v>
      </c>
      <c r="N11" s="60">
        <f>SUM(G11:M11)</f>
        <v>71.900000000000006</v>
      </c>
      <c r="O11" s="59"/>
      <c r="P11" s="36">
        <f>N11+O11</f>
        <v>71.900000000000006</v>
      </c>
      <c r="Q11" s="305" t="s">
        <v>377</v>
      </c>
      <c r="R11" s="305" t="s">
        <v>377</v>
      </c>
    </row>
    <row r="12" spans="1:18" ht="53.25" customHeight="1">
      <c r="A12" s="238" t="s">
        <v>22</v>
      </c>
      <c r="B12" s="63" t="s">
        <v>5</v>
      </c>
      <c r="C12" s="63" t="s">
        <v>5</v>
      </c>
      <c r="D12" s="63" t="s">
        <v>220</v>
      </c>
      <c r="E12" s="237" t="s">
        <v>219</v>
      </c>
      <c r="F12" s="104" t="s">
        <v>1</v>
      </c>
      <c r="G12" s="59"/>
      <c r="H12" s="59"/>
      <c r="I12" s="59"/>
      <c r="J12" s="59"/>
      <c r="K12" s="59">
        <v>50.3</v>
      </c>
      <c r="L12" s="59"/>
      <c r="M12" s="299">
        <v>84</v>
      </c>
      <c r="N12" s="60">
        <f t="shared" ref="N12:N41" si="4">SUM(G12:M12)</f>
        <v>134.30000000000001</v>
      </c>
      <c r="O12" s="59"/>
      <c r="P12" s="36">
        <f t="shared" ref="P12:P41" si="5">N12+O12</f>
        <v>134.30000000000001</v>
      </c>
      <c r="Q12" s="306">
        <v>50</v>
      </c>
      <c r="R12" s="305">
        <v>50</v>
      </c>
    </row>
    <row r="13" spans="1:18" ht="66">
      <c r="A13" s="238" t="s">
        <v>22</v>
      </c>
      <c r="B13" s="63" t="s">
        <v>5</v>
      </c>
      <c r="C13" s="63" t="s">
        <v>5</v>
      </c>
      <c r="D13" s="63" t="s">
        <v>218</v>
      </c>
      <c r="E13" s="237" t="s">
        <v>217</v>
      </c>
      <c r="F13" s="104" t="s">
        <v>1</v>
      </c>
      <c r="G13" s="59">
        <v>30</v>
      </c>
      <c r="H13" s="59"/>
      <c r="I13" s="59"/>
      <c r="J13" s="59"/>
      <c r="K13" s="59"/>
      <c r="L13" s="59"/>
      <c r="M13" s="299"/>
      <c r="N13" s="60">
        <f t="shared" si="4"/>
        <v>30</v>
      </c>
      <c r="O13" s="59"/>
      <c r="P13" s="36">
        <f t="shared" si="5"/>
        <v>30</v>
      </c>
      <c r="Q13" s="305" t="s">
        <v>377</v>
      </c>
      <c r="R13" s="305" t="s">
        <v>377</v>
      </c>
    </row>
    <row r="14" spans="1:18" ht="26.4">
      <c r="A14" s="364" t="s">
        <v>22</v>
      </c>
      <c r="B14" s="364" t="s">
        <v>5</v>
      </c>
      <c r="C14" s="364" t="s">
        <v>5</v>
      </c>
      <c r="D14" s="364" t="s">
        <v>216</v>
      </c>
      <c r="E14" s="467" t="s">
        <v>215</v>
      </c>
      <c r="F14" s="239" t="s">
        <v>200</v>
      </c>
      <c r="G14" s="59"/>
      <c r="H14" s="59"/>
      <c r="I14" s="59"/>
      <c r="J14" s="59"/>
      <c r="K14" s="59"/>
      <c r="L14" s="59"/>
      <c r="M14" s="299"/>
      <c r="N14" s="60">
        <f t="shared" si="4"/>
        <v>0</v>
      </c>
      <c r="O14" s="59"/>
      <c r="P14" s="36">
        <f t="shared" si="5"/>
        <v>0</v>
      </c>
      <c r="Q14" s="305" t="s">
        <v>377</v>
      </c>
      <c r="R14" s="305" t="s">
        <v>377</v>
      </c>
    </row>
    <row r="15" spans="1:18" ht="39" customHeight="1">
      <c r="A15" s="366"/>
      <c r="B15" s="366"/>
      <c r="C15" s="366"/>
      <c r="D15" s="366"/>
      <c r="E15" s="468"/>
      <c r="F15" s="104" t="s">
        <v>1</v>
      </c>
      <c r="G15" s="59"/>
      <c r="H15" s="59"/>
      <c r="I15" s="59"/>
      <c r="J15" s="59"/>
      <c r="K15" s="59"/>
      <c r="L15" s="59"/>
      <c r="M15" s="299"/>
      <c r="N15" s="60">
        <f t="shared" si="4"/>
        <v>0</v>
      </c>
      <c r="O15" s="59"/>
      <c r="P15" s="36">
        <f t="shared" si="5"/>
        <v>0</v>
      </c>
      <c r="Q15" s="305" t="s">
        <v>377</v>
      </c>
      <c r="R15" s="305" t="s">
        <v>377</v>
      </c>
    </row>
    <row r="16" spans="1:18" ht="69" customHeight="1">
      <c r="A16" s="238" t="s">
        <v>22</v>
      </c>
      <c r="B16" s="63" t="s">
        <v>5</v>
      </c>
      <c r="C16" s="63" t="s">
        <v>5</v>
      </c>
      <c r="D16" s="63" t="s">
        <v>214</v>
      </c>
      <c r="E16" s="237" t="s">
        <v>213</v>
      </c>
      <c r="F16" s="104" t="s">
        <v>1</v>
      </c>
      <c r="G16" s="59">
        <v>186.5</v>
      </c>
      <c r="H16" s="59"/>
      <c r="I16" s="59"/>
      <c r="J16" s="59"/>
      <c r="K16" s="59">
        <v>88.5</v>
      </c>
      <c r="L16" s="59"/>
      <c r="M16" s="299">
        <v>289</v>
      </c>
      <c r="N16" s="60">
        <f t="shared" si="4"/>
        <v>564</v>
      </c>
      <c r="O16" s="59"/>
      <c r="P16" s="36">
        <f t="shared" si="5"/>
        <v>564</v>
      </c>
      <c r="Q16" s="305" t="s">
        <v>377</v>
      </c>
      <c r="R16" s="305" t="s">
        <v>377</v>
      </c>
    </row>
    <row r="17" spans="1:18" ht="66">
      <c r="A17" s="228" t="s">
        <v>22</v>
      </c>
      <c r="B17" s="228" t="s">
        <v>5</v>
      </c>
      <c r="C17" s="228" t="s">
        <v>5</v>
      </c>
      <c r="D17" s="228" t="s">
        <v>211</v>
      </c>
      <c r="E17" s="236" t="s">
        <v>210</v>
      </c>
      <c r="F17" s="228" t="s">
        <v>1</v>
      </c>
      <c r="G17" s="59"/>
      <c r="H17" s="59"/>
      <c r="I17" s="59"/>
      <c r="J17" s="59"/>
      <c r="K17" s="59"/>
      <c r="L17" s="59"/>
      <c r="M17" s="299">
        <v>8.6999999999999993</v>
      </c>
      <c r="N17" s="60">
        <f t="shared" si="4"/>
        <v>8.6999999999999993</v>
      </c>
      <c r="O17" s="59"/>
      <c r="P17" s="36">
        <f t="shared" si="5"/>
        <v>8.6999999999999993</v>
      </c>
      <c r="Q17" s="305" t="s">
        <v>377</v>
      </c>
      <c r="R17" s="305" t="s">
        <v>377</v>
      </c>
    </row>
    <row r="18" spans="1:18" ht="52.8">
      <c r="A18" s="228" t="s">
        <v>22</v>
      </c>
      <c r="B18" s="228" t="s">
        <v>5</v>
      </c>
      <c r="C18" s="228" t="s">
        <v>5</v>
      </c>
      <c r="D18" s="228" t="s">
        <v>209</v>
      </c>
      <c r="E18" s="236" t="s">
        <v>208</v>
      </c>
      <c r="F18" s="228" t="s">
        <v>1</v>
      </c>
      <c r="G18" s="59">
        <v>25.1</v>
      </c>
      <c r="H18" s="59"/>
      <c r="I18" s="59"/>
      <c r="J18" s="59"/>
      <c r="K18" s="59"/>
      <c r="L18" s="59"/>
      <c r="M18" s="299"/>
      <c r="N18" s="60">
        <f t="shared" si="4"/>
        <v>25.1</v>
      </c>
      <c r="O18" s="59"/>
      <c r="P18" s="36">
        <f t="shared" si="5"/>
        <v>25.1</v>
      </c>
      <c r="Q18" s="305" t="s">
        <v>377</v>
      </c>
      <c r="R18" s="305" t="s">
        <v>377</v>
      </c>
    </row>
    <row r="19" spans="1:18" ht="39.6">
      <c r="A19" s="228" t="s">
        <v>22</v>
      </c>
      <c r="B19" s="228" t="s">
        <v>5</v>
      </c>
      <c r="C19" s="228" t="s">
        <v>5</v>
      </c>
      <c r="D19" s="228" t="s">
        <v>207</v>
      </c>
      <c r="E19" s="236" t="s">
        <v>206</v>
      </c>
      <c r="F19" s="228" t="s">
        <v>1</v>
      </c>
      <c r="G19" s="59">
        <v>10</v>
      </c>
      <c r="H19" s="59"/>
      <c r="I19" s="59"/>
      <c r="J19" s="59"/>
      <c r="K19" s="59"/>
      <c r="L19" s="59"/>
      <c r="M19" s="299">
        <v>7.9</v>
      </c>
      <c r="N19" s="60">
        <f t="shared" si="4"/>
        <v>17.899999999999999</v>
      </c>
      <c r="O19" s="59"/>
      <c r="P19" s="36">
        <f t="shared" si="5"/>
        <v>17.899999999999999</v>
      </c>
      <c r="Q19" s="305" t="s">
        <v>377</v>
      </c>
      <c r="R19" s="305" t="s">
        <v>377</v>
      </c>
    </row>
    <row r="20" spans="1:18" ht="26.4">
      <c r="A20" s="364" t="s">
        <v>22</v>
      </c>
      <c r="B20" s="364" t="s">
        <v>5</v>
      </c>
      <c r="C20" s="364" t="s">
        <v>5</v>
      </c>
      <c r="D20" s="364" t="s">
        <v>205</v>
      </c>
      <c r="E20" s="464" t="s">
        <v>204</v>
      </c>
      <c r="F20" s="234" t="s">
        <v>1</v>
      </c>
      <c r="G20" s="227"/>
      <c r="H20" s="59"/>
      <c r="I20" s="59"/>
      <c r="J20" s="59"/>
      <c r="K20" s="59"/>
      <c r="L20" s="59"/>
      <c r="M20" s="299"/>
      <c r="N20" s="60">
        <f t="shared" si="4"/>
        <v>0</v>
      </c>
      <c r="O20" s="59"/>
      <c r="P20" s="36">
        <f t="shared" si="5"/>
        <v>0</v>
      </c>
      <c r="Q20" s="305" t="s">
        <v>377</v>
      </c>
      <c r="R20" s="305" t="s">
        <v>377</v>
      </c>
    </row>
    <row r="21" spans="1:18" ht="76.5" customHeight="1">
      <c r="A21" s="366"/>
      <c r="B21" s="366"/>
      <c r="C21" s="366"/>
      <c r="D21" s="366"/>
      <c r="E21" s="465"/>
      <c r="F21" s="234" t="s">
        <v>203</v>
      </c>
      <c r="G21" s="227"/>
      <c r="H21" s="59"/>
      <c r="I21" s="59"/>
      <c r="J21" s="59"/>
      <c r="K21" s="59"/>
      <c r="L21" s="59"/>
      <c r="M21" s="299"/>
      <c r="N21" s="60">
        <f t="shared" si="4"/>
        <v>0</v>
      </c>
      <c r="O21" s="59"/>
      <c r="P21" s="36">
        <f t="shared" si="5"/>
        <v>0</v>
      </c>
      <c r="Q21" s="305" t="s">
        <v>377</v>
      </c>
      <c r="R21" s="305" t="s">
        <v>377</v>
      </c>
    </row>
    <row r="22" spans="1:18" ht="69.75" customHeight="1">
      <c r="A22" s="228" t="s">
        <v>22</v>
      </c>
      <c r="B22" s="228" t="s">
        <v>5</v>
      </c>
      <c r="C22" s="228" t="s">
        <v>5</v>
      </c>
      <c r="D22" s="228" t="s">
        <v>202</v>
      </c>
      <c r="E22" s="233" t="s">
        <v>201</v>
      </c>
      <c r="F22" s="234" t="s">
        <v>1</v>
      </c>
      <c r="G22" s="227"/>
      <c r="H22" s="59"/>
      <c r="I22" s="59"/>
      <c r="J22" s="59"/>
      <c r="K22" s="59"/>
      <c r="L22" s="59"/>
      <c r="M22" s="299"/>
      <c r="N22" s="60">
        <f t="shared" si="4"/>
        <v>0</v>
      </c>
      <c r="O22" s="59"/>
      <c r="P22" s="36">
        <f t="shared" si="5"/>
        <v>0</v>
      </c>
      <c r="Q22" s="307">
        <v>993</v>
      </c>
      <c r="R22" s="307">
        <v>0</v>
      </c>
    </row>
    <row r="23" spans="1:18" ht="64.5" customHeight="1">
      <c r="A23" s="228" t="s">
        <v>22</v>
      </c>
      <c r="B23" s="228" t="s">
        <v>5</v>
      </c>
      <c r="C23" s="228" t="s">
        <v>5</v>
      </c>
      <c r="D23" s="228" t="s">
        <v>199</v>
      </c>
      <c r="E23" s="232" t="s">
        <v>198</v>
      </c>
      <c r="F23" s="228" t="s">
        <v>1</v>
      </c>
      <c r="G23" s="227">
        <v>41.8</v>
      </c>
      <c r="H23" s="59"/>
      <c r="I23" s="59"/>
      <c r="J23" s="59"/>
      <c r="K23" s="59"/>
      <c r="L23" s="59"/>
      <c r="M23" s="299"/>
      <c r="N23" s="60">
        <f t="shared" si="4"/>
        <v>41.8</v>
      </c>
      <c r="O23" s="59"/>
      <c r="P23" s="36">
        <f t="shared" si="5"/>
        <v>41.8</v>
      </c>
      <c r="Q23" s="307" t="s">
        <v>377</v>
      </c>
      <c r="R23" s="307" t="s">
        <v>377</v>
      </c>
    </row>
    <row r="24" spans="1:18" ht="52.8">
      <c r="A24" s="228" t="s">
        <v>22</v>
      </c>
      <c r="B24" s="228" t="s">
        <v>5</v>
      </c>
      <c r="C24" s="228" t="s">
        <v>5</v>
      </c>
      <c r="D24" s="228" t="s">
        <v>197</v>
      </c>
      <c r="E24" s="112" t="s">
        <v>196</v>
      </c>
      <c r="F24" s="228" t="s">
        <v>1</v>
      </c>
      <c r="G24" s="227"/>
      <c r="H24" s="59"/>
      <c r="I24" s="59"/>
      <c r="J24" s="59"/>
      <c r="K24" s="59"/>
      <c r="L24" s="59"/>
      <c r="M24" s="299"/>
      <c r="N24" s="60">
        <f t="shared" si="4"/>
        <v>0</v>
      </c>
      <c r="O24" s="59"/>
      <c r="P24" s="36">
        <f t="shared" si="5"/>
        <v>0</v>
      </c>
      <c r="Q24" s="299" t="s">
        <v>377</v>
      </c>
      <c r="R24" s="299" t="s">
        <v>377</v>
      </c>
    </row>
    <row r="25" spans="1:18" ht="66.599999999999994">
      <c r="A25" s="228" t="s">
        <v>22</v>
      </c>
      <c r="B25" s="228" t="s">
        <v>5</v>
      </c>
      <c r="C25" s="228" t="s">
        <v>5</v>
      </c>
      <c r="D25" s="228" t="s">
        <v>195</v>
      </c>
      <c r="E25" s="229" t="s">
        <v>194</v>
      </c>
      <c r="F25" s="228" t="s">
        <v>1</v>
      </c>
      <c r="G25" s="227"/>
      <c r="H25" s="226"/>
      <c r="I25" s="59"/>
      <c r="J25" s="59"/>
      <c r="K25" s="59"/>
      <c r="L25" s="59"/>
      <c r="M25" s="299"/>
      <c r="N25" s="60">
        <f t="shared" si="4"/>
        <v>0</v>
      </c>
      <c r="O25" s="59"/>
      <c r="P25" s="36">
        <f t="shared" si="5"/>
        <v>0</v>
      </c>
      <c r="Q25" s="305" t="s">
        <v>377</v>
      </c>
      <c r="R25" s="305" t="s">
        <v>377</v>
      </c>
    </row>
    <row r="26" spans="1:18" ht="79.8">
      <c r="A26" s="228" t="s">
        <v>22</v>
      </c>
      <c r="B26" s="228" t="s">
        <v>5</v>
      </c>
      <c r="C26" s="228" t="s">
        <v>5</v>
      </c>
      <c r="D26" s="228" t="s">
        <v>193</v>
      </c>
      <c r="E26" s="231" t="s">
        <v>192</v>
      </c>
      <c r="F26" s="228" t="s">
        <v>1</v>
      </c>
      <c r="G26" s="227">
        <v>5.0999999999999996</v>
      </c>
      <c r="H26" s="226"/>
      <c r="I26" s="59"/>
      <c r="J26" s="59"/>
      <c r="K26" s="59">
        <v>55.1</v>
      </c>
      <c r="L26" s="59"/>
      <c r="M26" s="299"/>
      <c r="N26" s="60">
        <f t="shared" si="4"/>
        <v>60.2</v>
      </c>
      <c r="O26" s="59"/>
      <c r="P26" s="36">
        <f t="shared" si="5"/>
        <v>60.2</v>
      </c>
      <c r="Q26" s="305" t="s">
        <v>377</v>
      </c>
      <c r="R26" s="305" t="s">
        <v>377</v>
      </c>
    </row>
    <row r="27" spans="1:18" ht="66.599999999999994">
      <c r="A27" s="228" t="s">
        <v>22</v>
      </c>
      <c r="B27" s="230" t="s">
        <v>5</v>
      </c>
      <c r="C27" s="230" t="s">
        <v>5</v>
      </c>
      <c r="D27" s="230" t="s">
        <v>191</v>
      </c>
      <c r="E27" s="251" t="s">
        <v>190</v>
      </c>
      <c r="F27" s="230" t="s">
        <v>1</v>
      </c>
      <c r="G27" s="252">
        <v>35</v>
      </c>
      <c r="H27" s="235"/>
      <c r="I27" s="59"/>
      <c r="J27" s="59"/>
      <c r="K27" s="59">
        <v>0.1</v>
      </c>
      <c r="L27" s="59"/>
      <c r="M27" s="299"/>
      <c r="N27" s="60">
        <f t="shared" si="4"/>
        <v>35.1</v>
      </c>
      <c r="O27" s="59"/>
      <c r="P27" s="36">
        <f t="shared" si="5"/>
        <v>35.1</v>
      </c>
      <c r="Q27" s="299" t="s">
        <v>377</v>
      </c>
      <c r="R27" s="299" t="s">
        <v>377</v>
      </c>
    </row>
    <row r="28" spans="1:18" ht="69" customHeight="1">
      <c r="A28" s="63" t="s">
        <v>22</v>
      </c>
      <c r="B28" s="63" t="s">
        <v>5</v>
      </c>
      <c r="C28" s="63" t="s">
        <v>5</v>
      </c>
      <c r="D28" s="63" t="s">
        <v>189</v>
      </c>
      <c r="E28" s="253" t="s">
        <v>188</v>
      </c>
      <c r="F28" s="228" t="s">
        <v>1</v>
      </c>
      <c r="G28" s="227">
        <v>104.6</v>
      </c>
      <c r="H28" s="59"/>
      <c r="I28" s="59"/>
      <c r="J28" s="59"/>
      <c r="K28" s="59"/>
      <c r="L28" s="59"/>
      <c r="M28" s="299"/>
      <c r="N28" s="60">
        <f t="shared" si="4"/>
        <v>104.6</v>
      </c>
      <c r="O28" s="59"/>
      <c r="P28" s="36">
        <f t="shared" si="5"/>
        <v>104.6</v>
      </c>
      <c r="Q28" s="305">
        <v>0</v>
      </c>
      <c r="R28" s="305" t="s">
        <v>377</v>
      </c>
    </row>
    <row r="29" spans="1:18" ht="60.75" customHeight="1">
      <c r="A29" s="223" t="s">
        <v>22</v>
      </c>
      <c r="B29" s="223" t="s">
        <v>5</v>
      </c>
      <c r="C29" s="223" t="s">
        <v>5</v>
      </c>
      <c r="D29" s="223" t="s">
        <v>187</v>
      </c>
      <c r="E29" s="224" t="s">
        <v>186</v>
      </c>
      <c r="F29" s="223" t="s">
        <v>1</v>
      </c>
      <c r="G29" s="222"/>
      <c r="H29" s="221"/>
      <c r="I29" s="220"/>
      <c r="J29" s="220"/>
      <c r="K29" s="220">
        <v>1302.5</v>
      </c>
      <c r="L29" s="220"/>
      <c r="M29" s="300"/>
      <c r="N29" s="60">
        <f t="shared" si="4"/>
        <v>1302.5</v>
      </c>
      <c r="O29" s="59"/>
      <c r="P29" s="36">
        <f t="shared" si="5"/>
        <v>1302.5</v>
      </c>
      <c r="Q29" s="305" t="s">
        <v>377</v>
      </c>
      <c r="R29" s="305" t="s">
        <v>377</v>
      </c>
    </row>
    <row r="30" spans="1:18" ht="28.5" customHeight="1">
      <c r="A30" s="449" t="s">
        <v>22</v>
      </c>
      <c r="B30" s="449" t="s">
        <v>5</v>
      </c>
      <c r="C30" s="449" t="s">
        <v>5</v>
      </c>
      <c r="D30" s="449" t="s">
        <v>185</v>
      </c>
      <c r="E30" s="452" t="s">
        <v>184</v>
      </c>
      <c r="F30" s="217" t="s">
        <v>1</v>
      </c>
      <c r="G30" s="216"/>
      <c r="H30" s="216"/>
      <c r="I30" s="215"/>
      <c r="J30" s="215"/>
      <c r="K30" s="215"/>
      <c r="L30" s="215"/>
      <c r="M30" s="301"/>
      <c r="N30" s="60">
        <f t="shared" si="4"/>
        <v>0</v>
      </c>
      <c r="O30" s="59"/>
      <c r="P30" s="36">
        <f>N30+O30</f>
        <v>0</v>
      </c>
      <c r="Q30" s="305">
        <v>0</v>
      </c>
      <c r="R30" s="305">
        <v>0</v>
      </c>
    </row>
    <row r="31" spans="1:18">
      <c r="A31" s="450"/>
      <c r="B31" s="450"/>
      <c r="C31" s="450"/>
      <c r="D31" s="450"/>
      <c r="E31" s="453"/>
      <c r="F31" s="217" t="s">
        <v>270</v>
      </c>
      <c r="G31" s="216">
        <v>1.2</v>
      </c>
      <c r="H31" s="216"/>
      <c r="I31" s="215"/>
      <c r="J31" s="215"/>
      <c r="K31" s="215"/>
      <c r="L31" s="215"/>
      <c r="M31" s="301"/>
      <c r="N31" s="60">
        <f t="shared" si="4"/>
        <v>1.2</v>
      </c>
      <c r="O31" s="59"/>
      <c r="P31" s="36">
        <f>N31+O31</f>
        <v>1.2</v>
      </c>
      <c r="Q31" s="305" t="s">
        <v>377</v>
      </c>
      <c r="R31" s="305" t="s">
        <v>377</v>
      </c>
    </row>
    <row r="32" spans="1:18">
      <c r="A32" s="450"/>
      <c r="B32" s="450"/>
      <c r="C32" s="450"/>
      <c r="D32" s="450"/>
      <c r="E32" s="453"/>
      <c r="F32" s="217" t="s">
        <v>271</v>
      </c>
      <c r="G32" s="216">
        <v>0.5</v>
      </c>
      <c r="H32" s="216"/>
      <c r="I32" s="215"/>
      <c r="J32" s="215"/>
      <c r="K32" s="215"/>
      <c r="L32" s="215"/>
      <c r="M32" s="301"/>
      <c r="N32" s="60">
        <f t="shared" si="4"/>
        <v>0.5</v>
      </c>
      <c r="O32" s="59"/>
      <c r="P32" s="36">
        <f>N32+O32</f>
        <v>0.5</v>
      </c>
      <c r="Q32" s="305" t="s">
        <v>377</v>
      </c>
      <c r="R32" s="305" t="s">
        <v>377</v>
      </c>
    </row>
    <row r="33" spans="1:19" ht="26.4">
      <c r="A33" s="451"/>
      <c r="B33" s="451"/>
      <c r="C33" s="451"/>
      <c r="D33" s="451"/>
      <c r="E33" s="454"/>
      <c r="F33" s="276" t="s">
        <v>86</v>
      </c>
      <c r="G33" s="277"/>
      <c r="H33" s="277"/>
      <c r="I33" s="278"/>
      <c r="J33" s="278"/>
      <c r="K33" s="278"/>
      <c r="L33" s="278"/>
      <c r="M33" s="302"/>
      <c r="N33" s="279">
        <f t="shared" si="4"/>
        <v>0</v>
      </c>
      <c r="O33" s="280"/>
      <c r="P33" s="281">
        <f>N33+O33</f>
        <v>0</v>
      </c>
      <c r="Q33" s="308" t="s">
        <v>377</v>
      </c>
      <c r="R33" s="308" t="s">
        <v>377</v>
      </c>
    </row>
    <row r="34" spans="1:19" ht="53.4">
      <c r="A34" s="219" t="s">
        <v>22</v>
      </c>
      <c r="B34" s="219" t="s">
        <v>5</v>
      </c>
      <c r="C34" s="219" t="s">
        <v>5</v>
      </c>
      <c r="D34" s="219" t="s">
        <v>265</v>
      </c>
      <c r="E34" s="218" t="s">
        <v>267</v>
      </c>
      <c r="F34" s="217" t="s">
        <v>1</v>
      </c>
      <c r="G34" s="216"/>
      <c r="H34" s="216"/>
      <c r="I34" s="215"/>
      <c r="J34" s="215"/>
      <c r="K34" s="215"/>
      <c r="L34" s="215"/>
      <c r="M34" s="301"/>
      <c r="N34" s="60">
        <f t="shared" si="4"/>
        <v>0</v>
      </c>
      <c r="O34" s="59"/>
      <c r="P34" s="36">
        <f>N34+O34</f>
        <v>0</v>
      </c>
      <c r="Q34" s="305">
        <v>0</v>
      </c>
      <c r="R34" s="305">
        <v>0</v>
      </c>
    </row>
    <row r="35" spans="1:19" ht="51.75" customHeight="1">
      <c r="A35" s="196" t="s">
        <v>22</v>
      </c>
      <c r="B35" s="196" t="s">
        <v>5</v>
      </c>
      <c r="C35" s="196" t="s">
        <v>5</v>
      </c>
      <c r="D35" s="196" t="s">
        <v>266</v>
      </c>
      <c r="E35" s="245" t="s">
        <v>268</v>
      </c>
      <c r="F35" s="246" t="s">
        <v>1</v>
      </c>
      <c r="G35" s="247"/>
      <c r="H35" s="247"/>
      <c r="I35" s="248"/>
      <c r="J35" s="248"/>
      <c r="K35" s="248"/>
      <c r="L35" s="248"/>
      <c r="M35" s="303"/>
      <c r="N35" s="60">
        <f t="shared" si="4"/>
        <v>0</v>
      </c>
      <c r="O35" s="235"/>
      <c r="P35" s="249">
        <f t="shared" si="5"/>
        <v>0</v>
      </c>
      <c r="Q35" s="305">
        <v>0</v>
      </c>
      <c r="R35" s="305">
        <v>0</v>
      </c>
    </row>
    <row r="36" spans="1:19" ht="66.75" customHeight="1">
      <c r="A36" s="196" t="s">
        <v>22</v>
      </c>
      <c r="B36" s="196" t="s">
        <v>5</v>
      </c>
      <c r="C36" s="196" t="s">
        <v>5</v>
      </c>
      <c r="D36" s="196" t="s">
        <v>389</v>
      </c>
      <c r="E36" s="257" t="s">
        <v>383</v>
      </c>
      <c r="F36" s="246" t="s">
        <v>1</v>
      </c>
      <c r="G36" s="247"/>
      <c r="H36" s="247"/>
      <c r="I36" s="248"/>
      <c r="J36" s="248"/>
      <c r="K36" s="248"/>
      <c r="L36" s="248"/>
      <c r="M36" s="303"/>
      <c r="N36" s="60">
        <f t="shared" ref="N36" si="6">SUM(G36:M36)</f>
        <v>0</v>
      </c>
      <c r="O36" s="235"/>
      <c r="P36" s="249">
        <f t="shared" ref="P36" si="7">N36+O36</f>
        <v>0</v>
      </c>
      <c r="Q36" s="305">
        <v>0</v>
      </c>
      <c r="R36" s="305">
        <v>0</v>
      </c>
    </row>
    <row r="37" spans="1:19" ht="24.75" customHeight="1">
      <c r="A37" s="364" t="s">
        <v>22</v>
      </c>
      <c r="B37" s="364" t="s">
        <v>5</v>
      </c>
      <c r="C37" s="364" t="s">
        <v>5</v>
      </c>
      <c r="D37" s="364" t="s">
        <v>272</v>
      </c>
      <c r="E37" s="455" t="s">
        <v>273</v>
      </c>
      <c r="F37" s="228" t="s">
        <v>1</v>
      </c>
      <c r="G37" s="227">
        <v>100</v>
      </c>
      <c r="H37" s="227"/>
      <c r="I37" s="59"/>
      <c r="J37" s="59"/>
      <c r="K37" s="59"/>
      <c r="L37" s="59"/>
      <c r="M37" s="299"/>
      <c r="N37" s="60">
        <f t="shared" si="4"/>
        <v>100</v>
      </c>
      <c r="O37" s="59"/>
      <c r="P37" s="249">
        <f t="shared" si="5"/>
        <v>100</v>
      </c>
      <c r="Q37" s="305">
        <v>100</v>
      </c>
      <c r="R37" s="305">
        <v>100</v>
      </c>
    </row>
    <row r="38" spans="1:19" ht="24.75" customHeight="1">
      <c r="A38" s="365"/>
      <c r="B38" s="365"/>
      <c r="C38" s="365"/>
      <c r="D38" s="365"/>
      <c r="E38" s="456"/>
      <c r="F38" s="228" t="s">
        <v>237</v>
      </c>
      <c r="G38" s="227">
        <v>20</v>
      </c>
      <c r="H38" s="227"/>
      <c r="I38" s="59"/>
      <c r="J38" s="59"/>
      <c r="K38" s="59"/>
      <c r="L38" s="59"/>
      <c r="M38" s="299"/>
      <c r="N38" s="60">
        <f t="shared" si="4"/>
        <v>20</v>
      </c>
      <c r="O38" s="59"/>
      <c r="P38" s="249">
        <f t="shared" si="5"/>
        <v>20</v>
      </c>
      <c r="Q38" s="305" t="s">
        <v>377</v>
      </c>
      <c r="R38" s="305" t="s">
        <v>377</v>
      </c>
    </row>
    <row r="39" spans="1:19" ht="24.75" customHeight="1">
      <c r="A39" s="365"/>
      <c r="B39" s="365"/>
      <c r="C39" s="365"/>
      <c r="D39" s="365"/>
      <c r="E39" s="456"/>
      <c r="F39" s="228" t="s">
        <v>231</v>
      </c>
      <c r="G39" s="225">
        <v>40</v>
      </c>
      <c r="H39" s="227"/>
      <c r="I39" s="59"/>
      <c r="J39" s="59"/>
      <c r="K39" s="59"/>
      <c r="L39" s="59"/>
      <c r="M39" s="299"/>
      <c r="N39" s="60">
        <f t="shared" si="4"/>
        <v>40</v>
      </c>
      <c r="O39" s="59"/>
      <c r="P39" s="249">
        <f t="shared" si="5"/>
        <v>40</v>
      </c>
      <c r="Q39" s="305" t="s">
        <v>377</v>
      </c>
      <c r="R39" s="305" t="s">
        <v>377</v>
      </c>
    </row>
    <row r="40" spans="1:19" ht="24.75" customHeight="1">
      <c r="A40" s="365"/>
      <c r="B40" s="365"/>
      <c r="C40" s="365"/>
      <c r="D40" s="365"/>
      <c r="E40" s="456"/>
      <c r="F40" s="230" t="s">
        <v>229</v>
      </c>
      <c r="G40" s="252">
        <v>1.4</v>
      </c>
      <c r="H40" s="252"/>
      <c r="I40" s="235"/>
      <c r="J40" s="235"/>
      <c r="K40" s="235"/>
      <c r="L40" s="235"/>
      <c r="M40" s="304"/>
      <c r="N40" s="256">
        <f t="shared" si="4"/>
        <v>1.4</v>
      </c>
      <c r="O40" s="235"/>
      <c r="P40" s="249">
        <f t="shared" si="5"/>
        <v>1.4</v>
      </c>
      <c r="Q40" s="305" t="s">
        <v>377</v>
      </c>
      <c r="R40" s="305" t="s">
        <v>377</v>
      </c>
    </row>
    <row r="41" spans="1:19" ht="52.5" customHeight="1">
      <c r="A41" s="63" t="s">
        <v>22</v>
      </c>
      <c r="B41" s="63" t="s">
        <v>5</v>
      </c>
      <c r="C41" s="63" t="s">
        <v>5</v>
      </c>
      <c r="D41" s="63" t="s">
        <v>356</v>
      </c>
      <c r="E41" s="257" t="s">
        <v>357</v>
      </c>
      <c r="F41" s="228" t="s">
        <v>1</v>
      </c>
      <c r="G41" s="227">
        <v>11.4</v>
      </c>
      <c r="H41" s="227"/>
      <c r="I41" s="59"/>
      <c r="J41" s="59"/>
      <c r="K41" s="59"/>
      <c r="L41" s="59"/>
      <c r="M41" s="299"/>
      <c r="N41" s="60">
        <f t="shared" si="4"/>
        <v>11.4</v>
      </c>
      <c r="O41" s="59"/>
      <c r="P41" s="36">
        <f t="shared" si="5"/>
        <v>11.4</v>
      </c>
      <c r="Q41" s="305" t="s">
        <v>377</v>
      </c>
      <c r="R41" s="305" t="s">
        <v>377</v>
      </c>
    </row>
    <row r="42" spans="1:19" ht="20.25" customHeight="1">
      <c r="A42" s="214" t="s">
        <v>22</v>
      </c>
      <c r="B42" s="214" t="s">
        <v>5</v>
      </c>
      <c r="C42" s="214" t="s">
        <v>3</v>
      </c>
      <c r="D42" s="457" t="s">
        <v>183</v>
      </c>
      <c r="E42" s="458"/>
      <c r="F42" s="458"/>
      <c r="G42" s="458"/>
      <c r="H42" s="458"/>
      <c r="I42" s="458"/>
      <c r="J42" s="458"/>
      <c r="K42" s="458"/>
      <c r="L42" s="458"/>
      <c r="M42" s="458"/>
      <c r="N42" s="458"/>
      <c r="O42" s="458"/>
      <c r="P42" s="458"/>
      <c r="Q42" s="458"/>
      <c r="R42" s="459"/>
    </row>
    <row r="43" spans="1:19" ht="66">
      <c r="A43" s="206" t="s">
        <v>22</v>
      </c>
      <c r="B43" s="206" t="s">
        <v>5</v>
      </c>
      <c r="C43" s="206" t="s">
        <v>3</v>
      </c>
      <c r="D43" s="206" t="s">
        <v>5</v>
      </c>
      <c r="E43" s="205" t="s">
        <v>182</v>
      </c>
      <c r="F43" s="205" t="s">
        <v>1</v>
      </c>
      <c r="G43" s="59">
        <v>15</v>
      </c>
      <c r="H43" s="59"/>
      <c r="I43" s="59"/>
      <c r="J43" s="59"/>
      <c r="K43" s="59"/>
      <c r="L43" s="59"/>
      <c r="M43" s="59"/>
      <c r="N43" s="60">
        <f>SUM(G43:M43)</f>
        <v>15</v>
      </c>
      <c r="O43" s="59"/>
      <c r="P43" s="36">
        <f>N43+O43</f>
        <v>15</v>
      </c>
      <c r="Q43" s="299">
        <v>15</v>
      </c>
      <c r="R43" s="299">
        <v>15</v>
      </c>
    </row>
    <row r="44" spans="1:19" ht="26.4">
      <c r="A44" s="209" t="s">
        <v>22</v>
      </c>
      <c r="B44" s="209" t="s">
        <v>3</v>
      </c>
      <c r="C44" s="460" t="s">
        <v>181</v>
      </c>
      <c r="D44" s="460"/>
      <c r="E44" s="460"/>
      <c r="F44" s="460"/>
      <c r="G44" s="460"/>
      <c r="H44" s="460"/>
      <c r="I44" s="460"/>
      <c r="J44" s="460"/>
      <c r="K44" s="460"/>
      <c r="L44" s="460"/>
      <c r="M44" s="460"/>
      <c r="N44" s="460"/>
      <c r="O44" s="460"/>
      <c r="P44" s="460"/>
      <c r="Q44" s="460"/>
      <c r="R44" s="460"/>
    </row>
    <row r="45" spans="1:19" ht="26.4">
      <c r="A45" s="208" t="s">
        <v>22</v>
      </c>
      <c r="B45" s="208" t="s">
        <v>3</v>
      </c>
      <c r="C45" s="207" t="s">
        <v>5</v>
      </c>
      <c r="D45" s="461" t="s">
        <v>180</v>
      </c>
      <c r="E45" s="462"/>
      <c r="F45" s="462"/>
      <c r="G45" s="462"/>
      <c r="H45" s="462"/>
      <c r="I45" s="462"/>
      <c r="J45" s="462"/>
      <c r="K45" s="462"/>
      <c r="L45" s="462"/>
      <c r="M45" s="462"/>
      <c r="N45" s="462"/>
      <c r="O45" s="462"/>
      <c r="P45" s="462"/>
      <c r="Q45" s="462"/>
      <c r="R45" s="462"/>
    </row>
    <row r="46" spans="1:19" ht="26.4">
      <c r="A46" s="206" t="s">
        <v>22</v>
      </c>
      <c r="B46" s="206" t="s">
        <v>3</v>
      </c>
      <c r="C46" s="206" t="s">
        <v>5</v>
      </c>
      <c r="D46" s="213" t="s">
        <v>5</v>
      </c>
      <c r="E46" s="205" t="s">
        <v>179</v>
      </c>
      <c r="F46" s="205" t="s">
        <v>1</v>
      </c>
      <c r="G46" s="212">
        <v>50</v>
      </c>
      <c r="H46" s="212"/>
      <c r="I46" s="212"/>
      <c r="J46" s="212"/>
      <c r="K46" s="212"/>
      <c r="L46" s="212"/>
      <c r="M46" s="212"/>
      <c r="N46" s="211">
        <f>SUM(G46:M46)</f>
        <v>50</v>
      </c>
      <c r="O46" s="212"/>
      <c r="P46" s="210">
        <f>N46+O46</f>
        <v>50</v>
      </c>
      <c r="Q46" s="299">
        <v>50</v>
      </c>
      <c r="R46" s="299">
        <v>50</v>
      </c>
      <c r="S46" s="250"/>
    </row>
    <row r="47" spans="1:19" ht="26.4">
      <c r="A47" s="206" t="s">
        <v>22</v>
      </c>
      <c r="B47" s="206" t="s">
        <v>3</v>
      </c>
      <c r="C47" s="206" t="s">
        <v>5</v>
      </c>
      <c r="D47" s="206" t="s">
        <v>3</v>
      </c>
      <c r="E47" s="205" t="s">
        <v>178</v>
      </c>
      <c r="F47" s="205" t="s">
        <v>1</v>
      </c>
      <c r="G47" s="59">
        <v>75</v>
      </c>
      <c r="H47" s="59"/>
      <c r="I47" s="59"/>
      <c r="J47" s="59"/>
      <c r="K47" s="59"/>
      <c r="L47" s="59"/>
      <c r="M47" s="59"/>
      <c r="N47" s="211">
        <f>SUM(G47:M47)</f>
        <v>75</v>
      </c>
      <c r="O47" s="59"/>
      <c r="P47" s="210">
        <f>N47+O47</f>
        <v>75</v>
      </c>
      <c r="Q47" s="299">
        <v>75</v>
      </c>
      <c r="R47" s="299">
        <v>75</v>
      </c>
    </row>
    <row r="48" spans="1:19" ht="52.8">
      <c r="A48" s="206" t="s">
        <v>22</v>
      </c>
      <c r="B48" s="206" t="s">
        <v>3</v>
      </c>
      <c r="C48" s="206" t="s">
        <v>5</v>
      </c>
      <c r="D48" s="206" t="s">
        <v>4</v>
      </c>
      <c r="E48" s="205" t="s">
        <v>177</v>
      </c>
      <c r="F48" s="205" t="s">
        <v>1</v>
      </c>
      <c r="G48" s="59">
        <v>15</v>
      </c>
      <c r="H48" s="59"/>
      <c r="I48" s="59"/>
      <c r="J48" s="59"/>
      <c r="K48" s="59"/>
      <c r="L48" s="59"/>
      <c r="M48" s="59"/>
      <c r="N48" s="211">
        <f>SUM(G48:M48)</f>
        <v>15</v>
      </c>
      <c r="O48" s="59"/>
      <c r="P48" s="210">
        <f>N48+O48</f>
        <v>15</v>
      </c>
      <c r="Q48" s="299">
        <v>15</v>
      </c>
      <c r="R48" s="299">
        <v>15</v>
      </c>
    </row>
    <row r="49" spans="1:18" ht="26.4">
      <c r="A49" s="209" t="s">
        <v>22</v>
      </c>
      <c r="B49" s="209" t="s">
        <v>4</v>
      </c>
      <c r="C49" s="460" t="s">
        <v>176</v>
      </c>
      <c r="D49" s="460"/>
      <c r="E49" s="460"/>
      <c r="F49" s="460"/>
      <c r="G49" s="460"/>
      <c r="H49" s="460"/>
      <c r="I49" s="460"/>
      <c r="J49" s="460"/>
      <c r="K49" s="460"/>
      <c r="L49" s="460"/>
      <c r="M49" s="460"/>
      <c r="N49" s="460"/>
      <c r="O49" s="460"/>
      <c r="P49" s="460"/>
      <c r="Q49" s="460"/>
      <c r="R49" s="460"/>
    </row>
    <row r="50" spans="1:18" ht="26.4">
      <c r="A50" s="208" t="s">
        <v>22</v>
      </c>
      <c r="B50" s="208" t="s">
        <v>4</v>
      </c>
      <c r="C50" s="207" t="s">
        <v>5</v>
      </c>
      <c r="D50" s="463" t="s">
        <v>175</v>
      </c>
      <c r="E50" s="463"/>
      <c r="F50" s="463"/>
      <c r="G50" s="463"/>
      <c r="H50" s="463"/>
      <c r="I50" s="463"/>
      <c r="J50" s="463"/>
      <c r="K50" s="463"/>
      <c r="L50" s="463"/>
      <c r="M50" s="463"/>
      <c r="N50" s="463"/>
      <c r="O50" s="463"/>
      <c r="P50" s="463"/>
      <c r="Q50" s="463"/>
      <c r="R50" s="463"/>
    </row>
    <row r="51" spans="1:18" ht="26.4">
      <c r="A51" s="206" t="s">
        <v>22</v>
      </c>
      <c r="B51" s="206" t="s">
        <v>4</v>
      </c>
      <c r="C51" s="206" t="s">
        <v>5</v>
      </c>
      <c r="D51" s="206" t="s">
        <v>5</v>
      </c>
      <c r="E51" s="205" t="s">
        <v>174</v>
      </c>
      <c r="F51" s="205" t="s">
        <v>1</v>
      </c>
      <c r="G51" s="59">
        <v>75</v>
      </c>
      <c r="H51" s="59"/>
      <c r="I51" s="59"/>
      <c r="J51" s="59"/>
      <c r="K51" s="59"/>
      <c r="L51" s="59"/>
      <c r="M51" s="59"/>
      <c r="N51" s="60">
        <f>SUM(G51:M51)</f>
        <v>75</v>
      </c>
      <c r="O51" s="59"/>
      <c r="P51" s="36">
        <f>N51+O51</f>
        <v>75</v>
      </c>
      <c r="Q51" s="299">
        <v>75</v>
      </c>
      <c r="R51" s="299">
        <v>75</v>
      </c>
    </row>
    <row r="52" spans="1:18" ht="39.6">
      <c r="A52" s="206" t="s">
        <v>22</v>
      </c>
      <c r="B52" s="206" t="s">
        <v>4</v>
      </c>
      <c r="C52" s="206" t="s">
        <v>5</v>
      </c>
      <c r="D52" s="85" t="s">
        <v>3</v>
      </c>
      <c r="E52" s="205" t="s">
        <v>173</v>
      </c>
      <c r="F52" s="205" t="s">
        <v>1</v>
      </c>
      <c r="G52" s="59">
        <v>3</v>
      </c>
      <c r="H52" s="59"/>
      <c r="I52" s="59"/>
      <c r="J52" s="59"/>
      <c r="K52" s="59"/>
      <c r="L52" s="59"/>
      <c r="M52" s="59"/>
      <c r="N52" s="60">
        <f>SUM(G52:M52)</f>
        <v>3</v>
      </c>
      <c r="O52" s="59"/>
      <c r="P52" s="36">
        <f>N52+O52</f>
        <v>3</v>
      </c>
      <c r="Q52" s="299">
        <v>3</v>
      </c>
      <c r="R52" s="299">
        <v>3</v>
      </c>
    </row>
    <row r="53" spans="1:18">
      <c r="A53" s="359" t="s">
        <v>0</v>
      </c>
      <c r="B53" s="359"/>
      <c r="C53" s="359"/>
      <c r="D53" s="359"/>
      <c r="E53" s="359"/>
      <c r="F53" s="359"/>
      <c r="G53" s="69">
        <f t="shared" ref="G53:R53" si="8">SUM(G7:G52)</f>
        <v>1247</v>
      </c>
      <c r="H53" s="69">
        <f t="shared" si="8"/>
        <v>0</v>
      </c>
      <c r="I53" s="69">
        <f t="shared" si="8"/>
        <v>0</v>
      </c>
      <c r="J53" s="69">
        <f t="shared" si="8"/>
        <v>0</v>
      </c>
      <c r="K53" s="69">
        <f t="shared" si="8"/>
        <v>1496.5</v>
      </c>
      <c r="L53" s="69">
        <f t="shared" si="8"/>
        <v>0</v>
      </c>
      <c r="M53" s="69">
        <f t="shared" si="8"/>
        <v>416.49999999999994</v>
      </c>
      <c r="N53" s="69">
        <f t="shared" si="8"/>
        <v>3160</v>
      </c>
      <c r="O53" s="69">
        <f t="shared" si="8"/>
        <v>0</v>
      </c>
      <c r="P53" s="69">
        <f t="shared" si="8"/>
        <v>3160</v>
      </c>
      <c r="Q53" s="69">
        <f t="shared" si="8"/>
        <v>1705</v>
      </c>
      <c r="R53" s="69">
        <f t="shared" si="8"/>
        <v>806</v>
      </c>
    </row>
    <row r="55" spans="1:18" ht="18">
      <c r="G55" s="204"/>
      <c r="H55" s="204"/>
    </row>
    <row r="57" spans="1:18" ht="18">
      <c r="G57" s="204"/>
    </row>
    <row r="59" spans="1:18" ht="18">
      <c r="G59" s="204"/>
    </row>
  </sheetData>
  <mergeCells count="40">
    <mergeCell ref="A1:R1"/>
    <mergeCell ref="A2:A3"/>
    <mergeCell ref="B2:B3"/>
    <mergeCell ref="C2:C3"/>
    <mergeCell ref="D2:D3"/>
    <mergeCell ref="E2:E3"/>
    <mergeCell ref="F2:F3"/>
    <mergeCell ref="G2:N2"/>
    <mergeCell ref="O2:O3"/>
    <mergeCell ref="P2:P3"/>
    <mergeCell ref="Q2:Q3"/>
    <mergeCell ref="R2:R3"/>
    <mergeCell ref="C4:R4"/>
    <mergeCell ref="D5:R5"/>
    <mergeCell ref="A14:A15"/>
    <mergeCell ref="B14:B15"/>
    <mergeCell ref="C14:C15"/>
    <mergeCell ref="D14:D15"/>
    <mergeCell ref="E14:E15"/>
    <mergeCell ref="A20:A21"/>
    <mergeCell ref="B20:B21"/>
    <mergeCell ref="C20:C21"/>
    <mergeCell ref="D20:D21"/>
    <mergeCell ref="E20:E21"/>
    <mergeCell ref="A53:F53"/>
    <mergeCell ref="A30:A33"/>
    <mergeCell ref="B30:B33"/>
    <mergeCell ref="C30:C33"/>
    <mergeCell ref="D30:D33"/>
    <mergeCell ref="E30:E33"/>
    <mergeCell ref="A37:A40"/>
    <mergeCell ref="B37:B40"/>
    <mergeCell ref="C37:C40"/>
    <mergeCell ref="D37:D40"/>
    <mergeCell ref="E37:E40"/>
    <mergeCell ref="D42:R42"/>
    <mergeCell ref="C44:R44"/>
    <mergeCell ref="D45:R45"/>
    <mergeCell ref="C49:R49"/>
    <mergeCell ref="D50:R50"/>
  </mergeCells>
  <phoneticPr fontId="30" type="noConversion"/>
  <dataValidations count="1">
    <dataValidation type="list" allowBlank="1" showInputMessage="1" showErrorMessage="1" sqref="F51:F52">
      <formula1>#REF!</formula1>
    </dataValidation>
  </dataValidations>
  <pageMargins left="0.23622047244094491" right="0.23622047244094491" top="0.74803149606299213" bottom="0.74803149606299213" header="0.31496062992125984" footer="0.31496062992125984"/>
  <pageSetup paperSize="8" scale="76" orientation="landscape" r:id="rId1"/>
</worksheet>
</file>

<file path=xl/worksheets/sheet13.xml><?xml version="1.0" encoding="utf-8"?>
<worksheet xmlns="http://schemas.openxmlformats.org/spreadsheetml/2006/main" xmlns:r="http://schemas.openxmlformats.org/officeDocument/2006/relationships">
  <dimension ref="A1:AJ67"/>
  <sheetViews>
    <sheetView topLeftCell="A3" zoomScalePageLayoutView="70" workbookViewId="0">
      <selection activeCell="R20" sqref="A1:R54"/>
    </sheetView>
  </sheetViews>
  <sheetFormatPr defaultColWidth="9.109375" defaultRowHeight="14.4"/>
  <cols>
    <col min="1" max="4" width="2.88671875" style="2" customWidth="1"/>
    <col min="5" max="5" width="22.33203125" style="113" customWidth="1"/>
    <col min="6" max="6" width="28.88671875" style="2" customWidth="1"/>
    <col min="7" max="18" width="10" style="2" customWidth="1"/>
    <col min="19" max="16384" width="9.109375" style="2"/>
  </cols>
  <sheetData>
    <row r="1" spans="1:18">
      <c r="A1" s="371" t="s">
        <v>374</v>
      </c>
      <c r="B1" s="371"/>
      <c r="C1" s="371"/>
      <c r="D1" s="371"/>
      <c r="E1" s="371"/>
      <c r="F1" s="371"/>
      <c r="G1" s="371"/>
      <c r="H1" s="371"/>
      <c r="I1" s="371"/>
      <c r="J1" s="371"/>
      <c r="K1" s="371"/>
      <c r="L1" s="371"/>
      <c r="M1" s="371"/>
      <c r="N1" s="371"/>
      <c r="O1" s="371"/>
      <c r="P1" s="371"/>
      <c r="Q1" s="371"/>
      <c r="R1" s="371"/>
    </row>
    <row r="2" spans="1:18" ht="15" customHeight="1">
      <c r="A2" s="474" t="s">
        <v>74</v>
      </c>
      <c r="B2" s="474" t="s">
        <v>73</v>
      </c>
      <c r="C2" s="474" t="s">
        <v>72</v>
      </c>
      <c r="D2" s="474" t="s">
        <v>71</v>
      </c>
      <c r="E2" s="334" t="s">
        <v>70</v>
      </c>
      <c r="F2" s="474" t="s">
        <v>69</v>
      </c>
      <c r="G2" s="476" t="s">
        <v>68</v>
      </c>
      <c r="H2" s="476"/>
      <c r="I2" s="476"/>
      <c r="J2" s="476"/>
      <c r="K2" s="476"/>
      <c r="L2" s="476"/>
      <c r="M2" s="476"/>
      <c r="N2" s="476"/>
      <c r="O2" s="474" t="s">
        <v>248</v>
      </c>
      <c r="P2" s="475" t="s">
        <v>66</v>
      </c>
      <c r="Q2" s="332" t="s">
        <v>269</v>
      </c>
      <c r="R2" s="332" t="s">
        <v>362</v>
      </c>
    </row>
    <row r="3" spans="1:18" customFormat="1" ht="180" customHeight="1">
      <c r="A3" s="474"/>
      <c r="B3" s="474"/>
      <c r="C3" s="474"/>
      <c r="D3" s="474"/>
      <c r="E3" s="334"/>
      <c r="F3" s="474"/>
      <c r="G3" s="54" t="s">
        <v>65</v>
      </c>
      <c r="H3" s="54" t="s">
        <v>64</v>
      </c>
      <c r="I3" s="54" t="s">
        <v>63</v>
      </c>
      <c r="J3" s="54" t="s">
        <v>62</v>
      </c>
      <c r="K3" s="54" t="s">
        <v>61</v>
      </c>
      <c r="L3" s="54" t="s">
        <v>107</v>
      </c>
      <c r="M3" s="54" t="s">
        <v>59</v>
      </c>
      <c r="N3" s="53" t="s">
        <v>58</v>
      </c>
      <c r="O3" s="474"/>
      <c r="P3" s="475"/>
      <c r="Q3" s="332"/>
      <c r="R3" s="332"/>
    </row>
    <row r="4" spans="1:18" ht="26.4">
      <c r="A4" s="75" t="s">
        <v>20</v>
      </c>
      <c r="B4" s="75" t="s">
        <v>5</v>
      </c>
      <c r="C4" s="446" t="s">
        <v>247</v>
      </c>
      <c r="D4" s="447"/>
      <c r="E4" s="447"/>
      <c r="F4" s="447"/>
      <c r="G4" s="447"/>
      <c r="H4" s="447"/>
      <c r="I4" s="447"/>
      <c r="J4" s="447"/>
      <c r="K4" s="447"/>
      <c r="L4" s="447"/>
      <c r="M4" s="447"/>
      <c r="N4" s="447"/>
      <c r="O4" s="447"/>
      <c r="P4" s="447"/>
      <c r="Q4" s="447"/>
      <c r="R4" s="448"/>
    </row>
    <row r="5" spans="1:18" ht="26.4">
      <c r="A5" s="73" t="s">
        <v>20</v>
      </c>
      <c r="B5" s="73" t="s">
        <v>5</v>
      </c>
      <c r="C5" s="73" t="s">
        <v>5</v>
      </c>
      <c r="D5" s="443" t="s">
        <v>246</v>
      </c>
      <c r="E5" s="444"/>
      <c r="F5" s="444"/>
      <c r="G5" s="444"/>
      <c r="H5" s="444"/>
      <c r="I5" s="444"/>
      <c r="J5" s="444"/>
      <c r="K5" s="444"/>
      <c r="L5" s="444"/>
      <c r="M5" s="444"/>
      <c r="N5" s="444"/>
      <c r="O5" s="444"/>
      <c r="P5" s="444"/>
      <c r="Q5" s="444"/>
      <c r="R5" s="445"/>
    </row>
    <row r="6" spans="1:18">
      <c r="A6" s="473" t="s">
        <v>20</v>
      </c>
      <c r="B6" s="473" t="s">
        <v>5</v>
      </c>
      <c r="C6" s="473" t="s">
        <v>5</v>
      </c>
      <c r="D6" s="473" t="s">
        <v>5</v>
      </c>
      <c r="E6" s="472" t="s">
        <v>245</v>
      </c>
      <c r="F6" s="70" t="s">
        <v>237</v>
      </c>
      <c r="G6" s="76">
        <v>41.8</v>
      </c>
      <c r="H6" s="76"/>
      <c r="I6" s="76"/>
      <c r="J6" s="76"/>
      <c r="K6" s="76"/>
      <c r="L6" s="76">
        <v>0.1</v>
      </c>
      <c r="M6" s="76"/>
      <c r="N6" s="93">
        <f t="shared" ref="N6:N16" si="0">SUM(G6:M6)</f>
        <v>41.9</v>
      </c>
      <c r="O6" s="92"/>
      <c r="P6" s="91">
        <f t="shared" ref="P6:P16" si="1">N6+O6</f>
        <v>41.9</v>
      </c>
      <c r="Q6" s="92">
        <v>41.9</v>
      </c>
      <c r="R6" s="92">
        <v>41.9</v>
      </c>
    </row>
    <row r="7" spans="1:18">
      <c r="A7" s="473"/>
      <c r="B7" s="473"/>
      <c r="C7" s="473"/>
      <c r="D7" s="473"/>
      <c r="E7" s="472"/>
      <c r="F7" s="70" t="s">
        <v>236</v>
      </c>
      <c r="G7" s="76">
        <v>18.8</v>
      </c>
      <c r="H7" s="76"/>
      <c r="I7" s="76"/>
      <c r="J7" s="76"/>
      <c r="K7" s="76"/>
      <c r="L7" s="76">
        <v>0.8</v>
      </c>
      <c r="M7" s="76"/>
      <c r="N7" s="93">
        <f t="shared" si="0"/>
        <v>19.600000000000001</v>
      </c>
      <c r="O7" s="92"/>
      <c r="P7" s="91">
        <f t="shared" si="1"/>
        <v>19.600000000000001</v>
      </c>
      <c r="Q7" s="76">
        <v>19.600000000000001</v>
      </c>
      <c r="R7" s="76">
        <v>19.600000000000001</v>
      </c>
    </row>
    <row r="8" spans="1:18">
      <c r="A8" s="473"/>
      <c r="B8" s="473"/>
      <c r="C8" s="473"/>
      <c r="D8" s="473"/>
      <c r="E8" s="472"/>
      <c r="F8" s="70" t="s">
        <v>235</v>
      </c>
      <c r="G8" s="76">
        <v>19.2</v>
      </c>
      <c r="H8" s="76"/>
      <c r="I8" s="76"/>
      <c r="J8" s="76"/>
      <c r="K8" s="76"/>
      <c r="L8" s="76">
        <v>0.1</v>
      </c>
      <c r="M8" s="76"/>
      <c r="N8" s="93">
        <f t="shared" si="0"/>
        <v>19.3</v>
      </c>
      <c r="O8" s="92"/>
      <c r="P8" s="91">
        <f t="shared" si="1"/>
        <v>19.3</v>
      </c>
      <c r="Q8" s="92">
        <v>19.3</v>
      </c>
      <c r="R8" s="92">
        <v>19.3</v>
      </c>
    </row>
    <row r="9" spans="1:18">
      <c r="A9" s="473"/>
      <c r="B9" s="473"/>
      <c r="C9" s="473"/>
      <c r="D9" s="473"/>
      <c r="E9" s="472"/>
      <c r="F9" s="70" t="s">
        <v>234</v>
      </c>
      <c r="G9" s="76">
        <v>24.2</v>
      </c>
      <c r="H9" s="76"/>
      <c r="I9" s="76"/>
      <c r="J9" s="76"/>
      <c r="K9" s="76"/>
      <c r="L9" s="76">
        <v>0.1</v>
      </c>
      <c r="M9" s="76"/>
      <c r="N9" s="93">
        <f t="shared" si="0"/>
        <v>24.3</v>
      </c>
      <c r="O9" s="92"/>
      <c r="P9" s="91">
        <f t="shared" si="1"/>
        <v>24.3</v>
      </c>
      <c r="Q9" s="92">
        <v>24.3</v>
      </c>
      <c r="R9" s="92">
        <v>24.3</v>
      </c>
    </row>
    <row r="10" spans="1:18">
      <c r="A10" s="473"/>
      <c r="B10" s="473"/>
      <c r="C10" s="473"/>
      <c r="D10" s="473"/>
      <c r="E10" s="472"/>
      <c r="F10" s="70" t="s">
        <v>233</v>
      </c>
      <c r="G10" s="76">
        <v>18.100000000000001</v>
      </c>
      <c r="H10" s="76"/>
      <c r="I10" s="76"/>
      <c r="J10" s="76"/>
      <c r="K10" s="76"/>
      <c r="L10" s="76">
        <v>0.1</v>
      </c>
      <c r="M10" s="76"/>
      <c r="N10" s="93">
        <f t="shared" si="0"/>
        <v>18.200000000000003</v>
      </c>
      <c r="O10" s="92"/>
      <c r="P10" s="91">
        <f t="shared" si="1"/>
        <v>18.200000000000003</v>
      </c>
      <c r="Q10" s="92">
        <v>18.200000000000003</v>
      </c>
      <c r="R10" s="92">
        <v>18.200000000000003</v>
      </c>
    </row>
    <row r="11" spans="1:18">
      <c r="A11" s="473"/>
      <c r="B11" s="473"/>
      <c r="C11" s="473"/>
      <c r="D11" s="473"/>
      <c r="E11" s="472"/>
      <c r="F11" s="70" t="s">
        <v>232</v>
      </c>
      <c r="G11" s="76">
        <v>23.3</v>
      </c>
      <c r="H11" s="76"/>
      <c r="I11" s="76"/>
      <c r="J11" s="76"/>
      <c r="K11" s="76"/>
      <c r="L11" s="76">
        <v>5.7</v>
      </c>
      <c r="M11" s="76"/>
      <c r="N11" s="93">
        <f t="shared" si="0"/>
        <v>29</v>
      </c>
      <c r="O11" s="92"/>
      <c r="P11" s="91">
        <f t="shared" si="1"/>
        <v>29</v>
      </c>
      <c r="Q11" s="92">
        <v>29</v>
      </c>
      <c r="R11" s="92">
        <v>29</v>
      </c>
    </row>
    <row r="12" spans="1:18">
      <c r="A12" s="473"/>
      <c r="B12" s="473"/>
      <c r="C12" s="473"/>
      <c r="D12" s="473"/>
      <c r="E12" s="472"/>
      <c r="F12" s="70" t="s">
        <v>231</v>
      </c>
      <c r="G12" s="76">
        <v>44.7</v>
      </c>
      <c r="H12" s="76"/>
      <c r="I12" s="76"/>
      <c r="J12" s="76"/>
      <c r="K12" s="76"/>
      <c r="L12" s="76">
        <v>11.5</v>
      </c>
      <c r="M12" s="76"/>
      <c r="N12" s="93">
        <f t="shared" si="0"/>
        <v>56.2</v>
      </c>
      <c r="O12" s="92"/>
      <c r="P12" s="91">
        <f t="shared" si="1"/>
        <v>56.2</v>
      </c>
      <c r="Q12" s="92">
        <v>56.2</v>
      </c>
      <c r="R12" s="92">
        <v>56.2</v>
      </c>
    </row>
    <row r="13" spans="1:18">
      <c r="A13" s="473"/>
      <c r="B13" s="473"/>
      <c r="C13" s="473"/>
      <c r="D13" s="473"/>
      <c r="E13" s="472"/>
      <c r="F13" s="70" t="s">
        <v>230</v>
      </c>
      <c r="G13" s="244">
        <v>27.7</v>
      </c>
      <c r="H13" s="76"/>
      <c r="I13" s="76"/>
      <c r="J13" s="76"/>
      <c r="K13" s="76"/>
      <c r="L13" s="76">
        <v>0.5</v>
      </c>
      <c r="M13" s="76"/>
      <c r="N13" s="93">
        <f t="shared" si="0"/>
        <v>28.2</v>
      </c>
      <c r="O13" s="92"/>
      <c r="P13" s="91">
        <f t="shared" si="1"/>
        <v>28.2</v>
      </c>
      <c r="Q13" s="92">
        <v>28.2</v>
      </c>
      <c r="R13" s="92">
        <v>28.2</v>
      </c>
    </row>
    <row r="14" spans="1:18">
      <c r="A14" s="473"/>
      <c r="B14" s="473"/>
      <c r="C14" s="473"/>
      <c r="D14" s="473"/>
      <c r="E14" s="472"/>
      <c r="F14" s="70" t="s">
        <v>229</v>
      </c>
      <c r="G14" s="76">
        <v>19.2</v>
      </c>
      <c r="H14" s="76"/>
      <c r="I14" s="76"/>
      <c r="J14" s="76"/>
      <c r="K14" s="76"/>
      <c r="L14" s="76">
        <v>0.8</v>
      </c>
      <c r="M14" s="76"/>
      <c r="N14" s="93">
        <f t="shared" si="0"/>
        <v>20</v>
      </c>
      <c r="O14" s="92"/>
      <c r="P14" s="91">
        <f t="shared" si="1"/>
        <v>20</v>
      </c>
      <c r="Q14" s="92">
        <v>20</v>
      </c>
      <c r="R14" s="92">
        <v>20</v>
      </c>
    </row>
    <row r="15" spans="1:18">
      <c r="A15" s="473"/>
      <c r="B15" s="473"/>
      <c r="C15" s="473"/>
      <c r="D15" s="473"/>
      <c r="E15" s="472"/>
      <c r="F15" s="70" t="s">
        <v>228</v>
      </c>
      <c r="G15" s="76">
        <v>21.6</v>
      </c>
      <c r="H15" s="76"/>
      <c r="I15" s="76"/>
      <c r="J15" s="76"/>
      <c r="K15" s="76"/>
      <c r="L15" s="76">
        <v>0.4</v>
      </c>
      <c r="M15" s="76"/>
      <c r="N15" s="93">
        <f t="shared" si="0"/>
        <v>22</v>
      </c>
      <c r="O15" s="92"/>
      <c r="P15" s="91">
        <f t="shared" si="1"/>
        <v>22</v>
      </c>
      <c r="Q15" s="92">
        <v>22</v>
      </c>
      <c r="R15" s="92">
        <v>22</v>
      </c>
    </row>
    <row r="16" spans="1:18">
      <c r="A16" s="473"/>
      <c r="B16" s="473"/>
      <c r="C16" s="473"/>
      <c r="D16" s="473"/>
      <c r="E16" s="472"/>
      <c r="F16" s="70" t="s">
        <v>227</v>
      </c>
      <c r="G16" s="76">
        <v>13.2</v>
      </c>
      <c r="H16" s="76"/>
      <c r="I16" s="76"/>
      <c r="J16" s="76"/>
      <c r="K16" s="76"/>
      <c r="L16" s="76">
        <v>0.1</v>
      </c>
      <c r="M16" s="76"/>
      <c r="N16" s="93">
        <f t="shared" si="0"/>
        <v>13.299999999999999</v>
      </c>
      <c r="O16" s="92"/>
      <c r="P16" s="91">
        <f t="shared" si="1"/>
        <v>13.299999999999999</v>
      </c>
      <c r="Q16" s="92">
        <v>13.299999999999999</v>
      </c>
      <c r="R16" s="92">
        <v>13.299999999999999</v>
      </c>
    </row>
    <row r="17" spans="1:36" ht="26.4">
      <c r="A17" s="75" t="s">
        <v>20</v>
      </c>
      <c r="B17" s="75" t="s">
        <v>3</v>
      </c>
      <c r="C17" s="446" t="s">
        <v>244</v>
      </c>
      <c r="D17" s="447"/>
      <c r="E17" s="447"/>
      <c r="F17" s="447"/>
      <c r="G17" s="447"/>
      <c r="H17" s="447"/>
      <c r="I17" s="447"/>
      <c r="J17" s="447"/>
      <c r="K17" s="447"/>
      <c r="L17" s="447"/>
      <c r="M17" s="447"/>
      <c r="N17" s="447"/>
      <c r="O17" s="447"/>
      <c r="P17" s="447"/>
      <c r="Q17" s="447"/>
      <c r="R17" s="448"/>
    </row>
    <row r="18" spans="1:36" ht="26.4">
      <c r="A18" s="73" t="s">
        <v>20</v>
      </c>
      <c r="B18" s="73" t="s">
        <v>3</v>
      </c>
      <c r="C18" s="73" t="s">
        <v>5</v>
      </c>
      <c r="D18" s="443" t="s">
        <v>243</v>
      </c>
      <c r="E18" s="444"/>
      <c r="F18" s="444"/>
      <c r="G18" s="444"/>
      <c r="H18" s="444"/>
      <c r="I18" s="444"/>
      <c r="J18" s="444"/>
      <c r="K18" s="444"/>
      <c r="L18" s="444"/>
      <c r="M18" s="444"/>
      <c r="N18" s="444"/>
      <c r="O18" s="444"/>
      <c r="P18" s="444"/>
      <c r="Q18" s="444"/>
      <c r="R18" s="445"/>
    </row>
    <row r="19" spans="1:36">
      <c r="A19" s="471" t="s">
        <v>20</v>
      </c>
      <c r="B19" s="471" t="s">
        <v>3</v>
      </c>
      <c r="C19" s="471" t="s">
        <v>5</v>
      </c>
      <c r="D19" s="471" t="s">
        <v>5</v>
      </c>
      <c r="E19" s="472" t="s">
        <v>242</v>
      </c>
      <c r="F19" s="61" t="s">
        <v>237</v>
      </c>
      <c r="G19" s="59">
        <v>874.3</v>
      </c>
      <c r="H19" s="59"/>
      <c r="I19" s="59"/>
      <c r="J19" s="59"/>
      <c r="K19" s="59"/>
      <c r="L19" s="59">
        <v>10.5</v>
      </c>
      <c r="M19" s="59"/>
      <c r="N19" s="60">
        <f t="shared" ref="N19:N40" si="2">SUM(G19:M19)</f>
        <v>884.8</v>
      </c>
      <c r="O19" s="50"/>
      <c r="P19" s="36">
        <f t="shared" ref="P19:P40" si="3">N19+O19</f>
        <v>884.8</v>
      </c>
      <c r="Q19" s="50">
        <v>884.8</v>
      </c>
      <c r="R19" s="50">
        <v>884.8</v>
      </c>
      <c r="S19" s="1"/>
      <c r="T19" s="1"/>
      <c r="U19" s="1"/>
      <c r="V19" s="1"/>
      <c r="W19" s="1"/>
      <c r="X19" s="1"/>
      <c r="Y19" s="1"/>
      <c r="Z19" s="1"/>
      <c r="AA19" s="1"/>
      <c r="AB19" s="1"/>
      <c r="AC19" s="1"/>
      <c r="AD19" s="1"/>
      <c r="AE19" s="1"/>
      <c r="AF19" s="1"/>
      <c r="AG19" s="1"/>
      <c r="AH19" s="1"/>
      <c r="AI19" s="1"/>
      <c r="AJ19" s="1"/>
    </row>
    <row r="20" spans="1:36">
      <c r="A20" s="471"/>
      <c r="B20" s="471"/>
      <c r="C20" s="471"/>
      <c r="D20" s="471"/>
      <c r="E20" s="472"/>
      <c r="F20" s="61" t="s">
        <v>236</v>
      </c>
      <c r="G20" s="59">
        <v>158.30000000000001</v>
      </c>
      <c r="H20" s="59"/>
      <c r="I20" s="59"/>
      <c r="J20" s="59"/>
      <c r="K20" s="59"/>
      <c r="L20" s="59">
        <v>2.9</v>
      </c>
      <c r="M20" s="59"/>
      <c r="N20" s="60">
        <f t="shared" si="2"/>
        <v>161.20000000000002</v>
      </c>
      <c r="O20" s="50"/>
      <c r="P20" s="36">
        <f t="shared" si="3"/>
        <v>161.20000000000002</v>
      </c>
      <c r="Q20" s="59">
        <v>161.20000000000002</v>
      </c>
      <c r="R20" s="59">
        <v>161.20000000000002</v>
      </c>
      <c r="S20" s="1"/>
      <c r="T20" s="1"/>
      <c r="U20" s="1"/>
      <c r="V20" s="1"/>
      <c r="W20" s="1"/>
      <c r="X20" s="1"/>
      <c r="Y20" s="1"/>
      <c r="Z20" s="1"/>
      <c r="AA20" s="1"/>
      <c r="AB20" s="1"/>
      <c r="AC20" s="1"/>
      <c r="AD20" s="1"/>
      <c r="AE20" s="1"/>
      <c r="AF20" s="1"/>
      <c r="AG20" s="1"/>
      <c r="AH20" s="1"/>
      <c r="AI20" s="1"/>
      <c r="AJ20" s="1"/>
    </row>
    <row r="21" spans="1:36">
      <c r="A21" s="471"/>
      <c r="B21" s="471"/>
      <c r="C21" s="471"/>
      <c r="D21" s="471"/>
      <c r="E21" s="472"/>
      <c r="F21" s="61" t="s">
        <v>235</v>
      </c>
      <c r="G21" s="59">
        <v>121.7</v>
      </c>
      <c r="H21" s="59"/>
      <c r="I21" s="59"/>
      <c r="J21" s="59"/>
      <c r="K21" s="59"/>
      <c r="L21" s="59">
        <v>4.5999999999999996</v>
      </c>
      <c r="M21" s="59"/>
      <c r="N21" s="60">
        <f t="shared" si="2"/>
        <v>126.3</v>
      </c>
      <c r="O21" s="50"/>
      <c r="P21" s="36">
        <f t="shared" si="3"/>
        <v>126.3</v>
      </c>
      <c r="Q21" s="50">
        <v>126.3</v>
      </c>
      <c r="R21" s="50">
        <v>126.3</v>
      </c>
    </row>
    <row r="22" spans="1:36">
      <c r="A22" s="471"/>
      <c r="B22" s="471"/>
      <c r="C22" s="471"/>
      <c r="D22" s="471"/>
      <c r="E22" s="472"/>
      <c r="F22" s="61" t="s">
        <v>234</v>
      </c>
      <c r="G22" s="59">
        <v>48.9</v>
      </c>
      <c r="H22" s="59"/>
      <c r="I22" s="59"/>
      <c r="J22" s="59"/>
      <c r="K22" s="59"/>
      <c r="L22" s="59">
        <v>0.3</v>
      </c>
      <c r="M22" s="59"/>
      <c r="N22" s="60">
        <f t="shared" si="2"/>
        <v>49.199999999999996</v>
      </c>
      <c r="O22" s="50"/>
      <c r="P22" s="36">
        <f t="shared" si="3"/>
        <v>49.199999999999996</v>
      </c>
      <c r="Q22" s="50">
        <v>49.199999999999996</v>
      </c>
      <c r="R22" s="50">
        <v>49.199999999999996</v>
      </c>
    </row>
    <row r="23" spans="1:36">
      <c r="A23" s="471"/>
      <c r="B23" s="471"/>
      <c r="C23" s="471"/>
      <c r="D23" s="471"/>
      <c r="E23" s="472"/>
      <c r="F23" s="61" t="s">
        <v>233</v>
      </c>
      <c r="G23" s="59">
        <v>108.2</v>
      </c>
      <c r="H23" s="59"/>
      <c r="I23" s="59"/>
      <c r="J23" s="59"/>
      <c r="K23" s="59"/>
      <c r="L23" s="59">
        <v>7</v>
      </c>
      <c r="M23" s="59"/>
      <c r="N23" s="60">
        <f t="shared" si="2"/>
        <v>115.2</v>
      </c>
      <c r="O23" s="50"/>
      <c r="P23" s="36">
        <f t="shared" si="3"/>
        <v>115.2</v>
      </c>
      <c r="Q23" s="50">
        <v>115.2</v>
      </c>
      <c r="R23" s="50">
        <v>115.2</v>
      </c>
    </row>
    <row r="24" spans="1:36">
      <c r="A24" s="471"/>
      <c r="B24" s="471"/>
      <c r="C24" s="471"/>
      <c r="D24" s="471"/>
      <c r="E24" s="472"/>
      <c r="F24" s="61" t="s">
        <v>232</v>
      </c>
      <c r="G24" s="59">
        <v>48.9</v>
      </c>
      <c r="H24" s="59"/>
      <c r="I24" s="59"/>
      <c r="J24" s="59"/>
      <c r="K24" s="59"/>
      <c r="L24" s="59">
        <v>0.5</v>
      </c>
      <c r="M24" s="59"/>
      <c r="N24" s="60">
        <f t="shared" si="2"/>
        <v>49.4</v>
      </c>
      <c r="O24" s="50"/>
      <c r="P24" s="36">
        <f t="shared" si="3"/>
        <v>49.4</v>
      </c>
      <c r="Q24" s="50">
        <v>49.4</v>
      </c>
      <c r="R24" s="50">
        <v>49.4</v>
      </c>
    </row>
    <row r="25" spans="1:36">
      <c r="A25" s="471"/>
      <c r="B25" s="471"/>
      <c r="C25" s="471"/>
      <c r="D25" s="471"/>
      <c r="E25" s="472"/>
      <c r="F25" s="61" t="s">
        <v>231</v>
      </c>
      <c r="G25" s="59">
        <v>45.8</v>
      </c>
      <c r="H25" s="59"/>
      <c r="I25" s="59"/>
      <c r="J25" s="59"/>
      <c r="K25" s="59"/>
      <c r="L25" s="59">
        <v>8.4</v>
      </c>
      <c r="M25" s="59"/>
      <c r="N25" s="60">
        <f t="shared" si="2"/>
        <v>54.199999999999996</v>
      </c>
      <c r="O25" s="50"/>
      <c r="P25" s="36">
        <f t="shared" si="3"/>
        <v>54.199999999999996</v>
      </c>
      <c r="Q25" s="50">
        <v>54.199999999999996</v>
      </c>
      <c r="R25" s="50">
        <v>54.199999999999996</v>
      </c>
    </row>
    <row r="26" spans="1:36">
      <c r="A26" s="471"/>
      <c r="B26" s="471"/>
      <c r="C26" s="471"/>
      <c r="D26" s="471"/>
      <c r="E26" s="472"/>
      <c r="F26" s="61" t="s">
        <v>230</v>
      </c>
      <c r="G26" s="243">
        <v>213.8</v>
      </c>
      <c r="H26" s="59"/>
      <c r="I26" s="59"/>
      <c r="J26" s="59"/>
      <c r="K26" s="59"/>
      <c r="L26" s="59">
        <v>9.1999999999999993</v>
      </c>
      <c r="M26" s="59"/>
      <c r="N26" s="60">
        <f t="shared" si="2"/>
        <v>223</v>
      </c>
      <c r="O26" s="50"/>
      <c r="P26" s="36">
        <f t="shared" si="3"/>
        <v>223</v>
      </c>
      <c r="Q26" s="50">
        <v>223</v>
      </c>
      <c r="R26" s="50">
        <v>223</v>
      </c>
    </row>
    <row r="27" spans="1:36">
      <c r="A27" s="471"/>
      <c r="B27" s="471"/>
      <c r="C27" s="471"/>
      <c r="D27" s="471"/>
      <c r="E27" s="472"/>
      <c r="F27" s="61" t="s">
        <v>229</v>
      </c>
      <c r="G27" s="59">
        <v>161.80000000000001</v>
      </c>
      <c r="H27" s="59"/>
      <c r="I27" s="59"/>
      <c r="J27" s="59"/>
      <c r="K27" s="59"/>
      <c r="L27" s="59">
        <v>2.2000000000000002</v>
      </c>
      <c r="M27" s="59"/>
      <c r="N27" s="60">
        <f t="shared" si="2"/>
        <v>164</v>
      </c>
      <c r="O27" s="50"/>
      <c r="P27" s="36">
        <f t="shared" si="3"/>
        <v>164</v>
      </c>
      <c r="Q27" s="50">
        <v>164</v>
      </c>
      <c r="R27" s="50">
        <v>164</v>
      </c>
    </row>
    <row r="28" spans="1:36">
      <c r="A28" s="471"/>
      <c r="B28" s="471"/>
      <c r="C28" s="471"/>
      <c r="D28" s="471"/>
      <c r="E28" s="472"/>
      <c r="F28" s="61" t="s">
        <v>228</v>
      </c>
      <c r="G28" s="59">
        <v>126.9</v>
      </c>
      <c r="H28" s="59"/>
      <c r="I28" s="59"/>
      <c r="J28" s="59"/>
      <c r="K28" s="59"/>
      <c r="L28" s="59">
        <v>0.6</v>
      </c>
      <c r="M28" s="59"/>
      <c r="N28" s="60">
        <f t="shared" si="2"/>
        <v>127.5</v>
      </c>
      <c r="O28" s="50"/>
      <c r="P28" s="36">
        <f t="shared" si="3"/>
        <v>127.5</v>
      </c>
      <c r="Q28" s="50">
        <v>127.5</v>
      </c>
      <c r="R28" s="50">
        <v>127.5</v>
      </c>
    </row>
    <row r="29" spans="1:36">
      <c r="A29" s="471"/>
      <c r="B29" s="471"/>
      <c r="C29" s="471"/>
      <c r="D29" s="471"/>
      <c r="E29" s="472"/>
      <c r="F29" s="61" t="s">
        <v>227</v>
      </c>
      <c r="G29" s="59">
        <v>250</v>
      </c>
      <c r="H29" s="59"/>
      <c r="I29" s="59"/>
      <c r="J29" s="59"/>
      <c r="K29" s="59"/>
      <c r="L29" s="59">
        <v>0.9</v>
      </c>
      <c r="M29" s="59"/>
      <c r="N29" s="60">
        <f t="shared" si="2"/>
        <v>250.9</v>
      </c>
      <c r="O29" s="50"/>
      <c r="P29" s="36">
        <f t="shared" si="3"/>
        <v>250.9</v>
      </c>
      <c r="Q29" s="50">
        <v>250.9</v>
      </c>
      <c r="R29" s="50">
        <v>250.9</v>
      </c>
    </row>
    <row r="30" spans="1:36">
      <c r="A30" s="471" t="s">
        <v>20</v>
      </c>
      <c r="B30" s="471" t="s">
        <v>3</v>
      </c>
      <c r="C30" s="471" t="s">
        <v>5</v>
      </c>
      <c r="D30" s="471" t="s">
        <v>3</v>
      </c>
      <c r="E30" s="472" t="s">
        <v>241</v>
      </c>
      <c r="F30" s="61" t="s">
        <v>237</v>
      </c>
      <c r="G30" s="59">
        <v>14</v>
      </c>
      <c r="H30" s="59"/>
      <c r="I30" s="59"/>
      <c r="J30" s="59"/>
      <c r="K30" s="59"/>
      <c r="L30" s="59"/>
      <c r="M30" s="59"/>
      <c r="N30" s="60">
        <f t="shared" si="2"/>
        <v>14</v>
      </c>
      <c r="O30" s="50"/>
      <c r="P30" s="36">
        <f t="shared" si="3"/>
        <v>14</v>
      </c>
      <c r="Q30" s="50">
        <v>14</v>
      </c>
      <c r="R30" s="50">
        <v>14</v>
      </c>
    </row>
    <row r="31" spans="1:36">
      <c r="A31" s="471"/>
      <c r="B31" s="471"/>
      <c r="C31" s="471"/>
      <c r="D31" s="471"/>
      <c r="E31" s="472"/>
      <c r="F31" s="61" t="s">
        <v>236</v>
      </c>
      <c r="G31" s="59">
        <v>30.5</v>
      </c>
      <c r="H31" s="59"/>
      <c r="I31" s="59"/>
      <c r="J31" s="59"/>
      <c r="K31" s="59"/>
      <c r="L31" s="59"/>
      <c r="M31" s="59"/>
      <c r="N31" s="60">
        <f t="shared" si="2"/>
        <v>30.5</v>
      </c>
      <c r="O31" s="50"/>
      <c r="P31" s="36">
        <f t="shared" si="3"/>
        <v>30.5</v>
      </c>
      <c r="Q31" s="59">
        <v>30.5</v>
      </c>
      <c r="R31" s="59">
        <v>30.5</v>
      </c>
    </row>
    <row r="32" spans="1:36">
      <c r="A32" s="471"/>
      <c r="B32" s="471"/>
      <c r="C32" s="471"/>
      <c r="D32" s="471"/>
      <c r="E32" s="472"/>
      <c r="F32" s="61" t="s">
        <v>235</v>
      </c>
      <c r="G32" s="59">
        <v>44</v>
      </c>
      <c r="H32" s="59"/>
      <c r="I32" s="59"/>
      <c r="J32" s="59"/>
      <c r="K32" s="59"/>
      <c r="L32" s="59"/>
      <c r="M32" s="59"/>
      <c r="N32" s="60">
        <f t="shared" si="2"/>
        <v>44</v>
      </c>
      <c r="O32" s="50"/>
      <c r="P32" s="36">
        <f t="shared" si="3"/>
        <v>44</v>
      </c>
      <c r="Q32" s="50">
        <v>44</v>
      </c>
      <c r="R32" s="50">
        <v>44</v>
      </c>
    </row>
    <row r="33" spans="1:18">
      <c r="A33" s="471"/>
      <c r="B33" s="471"/>
      <c r="C33" s="471"/>
      <c r="D33" s="471"/>
      <c r="E33" s="472"/>
      <c r="F33" s="61" t="s">
        <v>234</v>
      </c>
      <c r="G33" s="59">
        <v>31</v>
      </c>
      <c r="H33" s="59"/>
      <c r="I33" s="59"/>
      <c r="J33" s="59"/>
      <c r="K33" s="59"/>
      <c r="L33" s="59"/>
      <c r="M33" s="59"/>
      <c r="N33" s="60">
        <f t="shared" si="2"/>
        <v>31</v>
      </c>
      <c r="O33" s="50"/>
      <c r="P33" s="36">
        <f t="shared" si="3"/>
        <v>31</v>
      </c>
      <c r="Q33" s="50">
        <v>31</v>
      </c>
      <c r="R33" s="50">
        <v>31</v>
      </c>
    </row>
    <row r="34" spans="1:18">
      <c r="A34" s="471"/>
      <c r="B34" s="471"/>
      <c r="C34" s="471"/>
      <c r="D34" s="471"/>
      <c r="E34" s="472"/>
      <c r="F34" s="61" t="s">
        <v>233</v>
      </c>
      <c r="G34" s="59">
        <v>30.3</v>
      </c>
      <c r="H34" s="59"/>
      <c r="I34" s="59"/>
      <c r="J34" s="59"/>
      <c r="K34" s="59"/>
      <c r="L34" s="59"/>
      <c r="M34" s="59"/>
      <c r="N34" s="60">
        <f t="shared" si="2"/>
        <v>30.3</v>
      </c>
      <c r="O34" s="50"/>
      <c r="P34" s="36">
        <f t="shared" si="3"/>
        <v>30.3</v>
      </c>
      <c r="Q34" s="50">
        <v>30.3</v>
      </c>
      <c r="R34" s="50">
        <v>30.3</v>
      </c>
    </row>
    <row r="35" spans="1:18">
      <c r="A35" s="471"/>
      <c r="B35" s="471"/>
      <c r="C35" s="471"/>
      <c r="D35" s="471"/>
      <c r="E35" s="472"/>
      <c r="F35" s="61" t="s">
        <v>232</v>
      </c>
      <c r="G35" s="59">
        <v>17.8</v>
      </c>
      <c r="H35" s="59"/>
      <c r="I35" s="59"/>
      <c r="J35" s="59"/>
      <c r="K35" s="59"/>
      <c r="L35" s="59"/>
      <c r="M35" s="59"/>
      <c r="N35" s="60">
        <f t="shared" si="2"/>
        <v>17.8</v>
      </c>
      <c r="O35" s="50"/>
      <c r="P35" s="36">
        <f t="shared" si="3"/>
        <v>17.8</v>
      </c>
      <c r="Q35" s="50">
        <v>17.8</v>
      </c>
      <c r="R35" s="50">
        <v>17.8</v>
      </c>
    </row>
    <row r="36" spans="1:18">
      <c r="A36" s="471"/>
      <c r="B36" s="471"/>
      <c r="C36" s="471"/>
      <c r="D36" s="471"/>
      <c r="E36" s="472"/>
      <c r="F36" s="61" t="s">
        <v>231</v>
      </c>
      <c r="G36" s="59">
        <v>30</v>
      </c>
      <c r="H36" s="59"/>
      <c r="I36" s="59"/>
      <c r="J36" s="59"/>
      <c r="K36" s="59"/>
      <c r="L36" s="59"/>
      <c r="M36" s="59"/>
      <c r="N36" s="60">
        <f t="shared" si="2"/>
        <v>30</v>
      </c>
      <c r="O36" s="50"/>
      <c r="P36" s="36">
        <f t="shared" si="3"/>
        <v>30</v>
      </c>
      <c r="Q36" s="50">
        <v>30</v>
      </c>
      <c r="R36" s="50">
        <v>30</v>
      </c>
    </row>
    <row r="37" spans="1:18">
      <c r="A37" s="471"/>
      <c r="B37" s="471"/>
      <c r="C37" s="471"/>
      <c r="D37" s="471"/>
      <c r="E37" s="472"/>
      <c r="F37" s="61" t="s">
        <v>230</v>
      </c>
      <c r="G37" s="243">
        <v>65</v>
      </c>
      <c r="H37" s="59"/>
      <c r="I37" s="59"/>
      <c r="J37" s="59"/>
      <c r="K37" s="59"/>
      <c r="L37" s="59">
        <v>0.1</v>
      </c>
      <c r="M37" s="59"/>
      <c r="N37" s="60">
        <f t="shared" si="2"/>
        <v>65.099999999999994</v>
      </c>
      <c r="O37" s="50"/>
      <c r="P37" s="36">
        <f t="shared" si="3"/>
        <v>65.099999999999994</v>
      </c>
      <c r="Q37" s="50">
        <v>65.099999999999994</v>
      </c>
      <c r="R37" s="50">
        <v>65.099999999999994</v>
      </c>
    </row>
    <row r="38" spans="1:18">
      <c r="A38" s="471"/>
      <c r="B38" s="471"/>
      <c r="C38" s="471"/>
      <c r="D38" s="471"/>
      <c r="E38" s="472"/>
      <c r="F38" s="61" t="s">
        <v>229</v>
      </c>
      <c r="G38" s="59">
        <v>25.2</v>
      </c>
      <c r="H38" s="59"/>
      <c r="I38" s="59"/>
      <c r="J38" s="59"/>
      <c r="K38" s="59"/>
      <c r="L38" s="59"/>
      <c r="M38" s="59"/>
      <c r="N38" s="60">
        <f t="shared" si="2"/>
        <v>25.2</v>
      </c>
      <c r="O38" s="50"/>
      <c r="P38" s="36">
        <f t="shared" si="3"/>
        <v>25.2</v>
      </c>
      <c r="Q38" s="50">
        <v>25.2</v>
      </c>
      <c r="R38" s="50">
        <v>25.2</v>
      </c>
    </row>
    <row r="39" spans="1:18">
      <c r="A39" s="471"/>
      <c r="B39" s="471"/>
      <c r="C39" s="471"/>
      <c r="D39" s="471"/>
      <c r="E39" s="472"/>
      <c r="F39" s="61" t="s">
        <v>228</v>
      </c>
      <c r="G39" s="59">
        <v>42</v>
      </c>
      <c r="H39" s="59"/>
      <c r="I39" s="59"/>
      <c r="J39" s="59"/>
      <c r="K39" s="59"/>
      <c r="L39" s="59"/>
      <c r="M39" s="59"/>
      <c r="N39" s="60">
        <f t="shared" si="2"/>
        <v>42</v>
      </c>
      <c r="O39" s="50"/>
      <c r="P39" s="36">
        <f t="shared" si="3"/>
        <v>42</v>
      </c>
      <c r="Q39" s="50">
        <v>42</v>
      </c>
      <c r="R39" s="50">
        <v>42</v>
      </c>
    </row>
    <row r="40" spans="1:18">
      <c r="A40" s="471"/>
      <c r="B40" s="471"/>
      <c r="C40" s="471"/>
      <c r="D40" s="471"/>
      <c r="E40" s="472"/>
      <c r="F40" s="61" t="s">
        <v>227</v>
      </c>
      <c r="G40" s="59">
        <v>59</v>
      </c>
      <c r="H40" s="59"/>
      <c r="I40" s="59"/>
      <c r="J40" s="59"/>
      <c r="K40" s="59"/>
      <c r="L40" s="59"/>
      <c r="M40" s="59"/>
      <c r="N40" s="60">
        <f t="shared" si="2"/>
        <v>59</v>
      </c>
      <c r="O40" s="50"/>
      <c r="P40" s="36">
        <f t="shared" si="3"/>
        <v>59</v>
      </c>
      <c r="Q40" s="50">
        <v>59</v>
      </c>
      <c r="R40" s="50">
        <v>59</v>
      </c>
    </row>
    <row r="41" spans="1:18" ht="26.4">
      <c r="A41" s="75" t="s">
        <v>20</v>
      </c>
      <c r="B41" s="75" t="s">
        <v>4</v>
      </c>
      <c r="C41" s="446" t="s">
        <v>240</v>
      </c>
      <c r="D41" s="447"/>
      <c r="E41" s="447"/>
      <c r="F41" s="447"/>
      <c r="G41" s="447"/>
      <c r="H41" s="447"/>
      <c r="I41" s="447"/>
      <c r="J41" s="447"/>
      <c r="K41" s="447"/>
      <c r="L41" s="447"/>
      <c r="M41" s="447"/>
      <c r="N41" s="447"/>
      <c r="O41" s="447"/>
      <c r="P41" s="447"/>
      <c r="Q41" s="447"/>
      <c r="R41" s="448"/>
    </row>
    <row r="42" spans="1:18" ht="26.4">
      <c r="A42" s="73" t="s">
        <v>20</v>
      </c>
      <c r="B42" s="73" t="s">
        <v>4</v>
      </c>
      <c r="C42" s="73" t="s">
        <v>5</v>
      </c>
      <c r="D42" s="443" t="s">
        <v>239</v>
      </c>
      <c r="E42" s="444"/>
      <c r="F42" s="444"/>
      <c r="G42" s="444"/>
      <c r="H42" s="444"/>
      <c r="I42" s="444"/>
      <c r="J42" s="444"/>
      <c r="K42" s="444"/>
      <c r="L42" s="444"/>
      <c r="M42" s="444"/>
      <c r="N42" s="444"/>
      <c r="O42" s="444"/>
      <c r="P42" s="444"/>
      <c r="Q42" s="444"/>
      <c r="R42" s="445"/>
    </row>
    <row r="43" spans="1:18">
      <c r="A43" s="473" t="s">
        <v>20</v>
      </c>
      <c r="B43" s="473" t="s">
        <v>4</v>
      </c>
      <c r="C43" s="473" t="s">
        <v>5</v>
      </c>
      <c r="D43" s="473" t="s">
        <v>5</v>
      </c>
      <c r="E43" s="472" t="s">
        <v>238</v>
      </c>
      <c r="F43" s="70" t="s">
        <v>237</v>
      </c>
      <c r="G43" s="118"/>
      <c r="H43" s="118"/>
      <c r="I43" s="118">
        <v>50</v>
      </c>
      <c r="J43" s="118"/>
      <c r="K43" s="118"/>
      <c r="L43" s="118"/>
      <c r="M43" s="118">
        <v>28.1</v>
      </c>
      <c r="N43" s="93">
        <f t="shared" ref="N43:N53" si="4">SUM(G43:M43)</f>
        <v>78.099999999999994</v>
      </c>
      <c r="O43" s="118"/>
      <c r="P43" s="91">
        <f t="shared" ref="P43:P53" si="5">N43+O43</f>
        <v>78.099999999999994</v>
      </c>
      <c r="Q43" s="118">
        <v>78.099999999999994</v>
      </c>
      <c r="R43" s="118">
        <v>78.099999999999994</v>
      </c>
    </row>
    <row r="44" spans="1:18">
      <c r="A44" s="473"/>
      <c r="B44" s="473"/>
      <c r="C44" s="473"/>
      <c r="D44" s="473"/>
      <c r="E44" s="472"/>
      <c r="F44" s="70" t="s">
        <v>236</v>
      </c>
      <c r="G44" s="242"/>
      <c r="H44" s="242"/>
      <c r="I44" s="242">
        <v>1.5</v>
      </c>
      <c r="J44" s="117"/>
      <c r="K44" s="117"/>
      <c r="L44" s="117"/>
      <c r="M44" s="202">
        <v>0.4</v>
      </c>
      <c r="N44" s="93">
        <f t="shared" si="4"/>
        <v>1.9</v>
      </c>
      <c r="O44" s="117"/>
      <c r="P44" s="91">
        <f t="shared" si="5"/>
        <v>1.9</v>
      </c>
      <c r="Q44" s="116">
        <v>1.9</v>
      </c>
      <c r="R44" s="116">
        <v>1.9</v>
      </c>
    </row>
    <row r="45" spans="1:18">
      <c r="A45" s="473"/>
      <c r="B45" s="473"/>
      <c r="C45" s="473"/>
      <c r="D45" s="473"/>
      <c r="E45" s="472"/>
      <c r="F45" s="70" t="s">
        <v>235</v>
      </c>
      <c r="G45" s="242">
        <v>18.7</v>
      </c>
      <c r="H45" s="242"/>
      <c r="I45" s="242">
        <v>1.4</v>
      </c>
      <c r="J45" s="117"/>
      <c r="K45" s="117"/>
      <c r="L45" s="117"/>
      <c r="M45" s="202">
        <v>2</v>
      </c>
      <c r="N45" s="93">
        <f t="shared" si="4"/>
        <v>22.099999999999998</v>
      </c>
      <c r="O45" s="117"/>
      <c r="P45" s="91">
        <f t="shared" si="5"/>
        <v>22.099999999999998</v>
      </c>
      <c r="Q45" s="116">
        <v>22.099999999999998</v>
      </c>
      <c r="R45" s="116">
        <v>22.099999999999998</v>
      </c>
    </row>
    <row r="46" spans="1:18">
      <c r="A46" s="473"/>
      <c r="B46" s="473"/>
      <c r="C46" s="473"/>
      <c r="D46" s="473"/>
      <c r="E46" s="472"/>
      <c r="F46" s="70" t="s">
        <v>234</v>
      </c>
      <c r="G46" s="242"/>
      <c r="H46" s="242"/>
      <c r="I46" s="242"/>
      <c r="J46" s="117"/>
      <c r="K46" s="117"/>
      <c r="L46" s="117"/>
      <c r="M46" s="202"/>
      <c r="N46" s="93">
        <f t="shared" si="4"/>
        <v>0</v>
      </c>
      <c r="O46" s="117"/>
      <c r="P46" s="91">
        <f t="shared" si="5"/>
        <v>0</v>
      </c>
      <c r="Q46" s="116">
        <v>0</v>
      </c>
      <c r="R46" s="116">
        <v>0</v>
      </c>
    </row>
    <row r="47" spans="1:18">
      <c r="A47" s="473"/>
      <c r="B47" s="473"/>
      <c r="C47" s="473"/>
      <c r="D47" s="473"/>
      <c r="E47" s="472"/>
      <c r="F47" s="70" t="s">
        <v>233</v>
      </c>
      <c r="G47" s="242">
        <v>1.5</v>
      </c>
      <c r="H47" s="242"/>
      <c r="I47" s="242">
        <v>1</v>
      </c>
      <c r="J47" s="117"/>
      <c r="K47" s="117"/>
      <c r="L47" s="242">
        <v>0.2</v>
      </c>
      <c r="M47" s="202">
        <v>0.1</v>
      </c>
      <c r="N47" s="93">
        <f t="shared" si="4"/>
        <v>2.8000000000000003</v>
      </c>
      <c r="O47" s="117"/>
      <c r="P47" s="91">
        <f t="shared" si="5"/>
        <v>2.8000000000000003</v>
      </c>
      <c r="Q47" s="116">
        <v>2.8000000000000003</v>
      </c>
      <c r="R47" s="116">
        <v>2.8000000000000003</v>
      </c>
    </row>
    <row r="48" spans="1:18">
      <c r="A48" s="473"/>
      <c r="B48" s="473"/>
      <c r="C48" s="473"/>
      <c r="D48" s="473"/>
      <c r="E48" s="472"/>
      <c r="F48" s="70" t="s">
        <v>232</v>
      </c>
      <c r="G48" s="242"/>
      <c r="H48" s="242"/>
      <c r="I48" s="242"/>
      <c r="J48" s="117"/>
      <c r="K48" s="117"/>
      <c r="L48" s="117"/>
      <c r="M48" s="202"/>
      <c r="N48" s="93">
        <f t="shared" si="4"/>
        <v>0</v>
      </c>
      <c r="O48" s="117"/>
      <c r="P48" s="91">
        <f t="shared" si="5"/>
        <v>0</v>
      </c>
      <c r="Q48" s="116">
        <v>0</v>
      </c>
      <c r="R48" s="116">
        <v>0</v>
      </c>
    </row>
    <row r="49" spans="1:18">
      <c r="A49" s="473"/>
      <c r="B49" s="473"/>
      <c r="C49" s="473"/>
      <c r="D49" s="473"/>
      <c r="E49" s="472"/>
      <c r="F49" s="70" t="s">
        <v>231</v>
      </c>
      <c r="G49" s="242"/>
      <c r="H49" s="242"/>
      <c r="I49" s="242">
        <v>1.4</v>
      </c>
      <c r="J49" s="117"/>
      <c r="K49" s="117"/>
      <c r="L49" s="117"/>
      <c r="M49" s="202">
        <v>0.2</v>
      </c>
      <c r="N49" s="93">
        <f t="shared" si="4"/>
        <v>1.5999999999999999</v>
      </c>
      <c r="O49" s="117"/>
      <c r="P49" s="91">
        <f t="shared" si="5"/>
        <v>1.5999999999999999</v>
      </c>
      <c r="Q49" s="116">
        <v>1.5999999999999999</v>
      </c>
      <c r="R49" s="116">
        <v>1.5999999999999999</v>
      </c>
    </row>
    <row r="50" spans="1:18">
      <c r="A50" s="473"/>
      <c r="B50" s="473"/>
      <c r="C50" s="473"/>
      <c r="D50" s="473"/>
      <c r="E50" s="472"/>
      <c r="F50" s="70" t="s">
        <v>230</v>
      </c>
      <c r="G50" s="242"/>
      <c r="H50" s="242"/>
      <c r="I50" s="242"/>
      <c r="J50" s="117"/>
      <c r="K50" s="117"/>
      <c r="L50" s="117"/>
      <c r="M50" s="202"/>
      <c r="N50" s="93">
        <f t="shared" si="4"/>
        <v>0</v>
      </c>
      <c r="O50" s="117"/>
      <c r="P50" s="91">
        <f t="shared" si="5"/>
        <v>0</v>
      </c>
      <c r="Q50" s="116">
        <v>0</v>
      </c>
      <c r="R50" s="116">
        <v>0</v>
      </c>
    </row>
    <row r="51" spans="1:18">
      <c r="A51" s="473"/>
      <c r="B51" s="473"/>
      <c r="C51" s="473"/>
      <c r="D51" s="473"/>
      <c r="E51" s="472"/>
      <c r="F51" s="70" t="s">
        <v>229</v>
      </c>
      <c r="G51" s="242"/>
      <c r="H51" s="242"/>
      <c r="I51" s="242">
        <v>0.8</v>
      </c>
      <c r="J51" s="117"/>
      <c r="K51" s="117"/>
      <c r="L51" s="117"/>
      <c r="M51" s="202">
        <v>0.4</v>
      </c>
      <c r="N51" s="93">
        <f t="shared" si="4"/>
        <v>1.2000000000000002</v>
      </c>
      <c r="O51" s="117"/>
      <c r="P51" s="91">
        <f t="shared" si="5"/>
        <v>1.2000000000000002</v>
      </c>
      <c r="Q51" s="116">
        <v>1.2000000000000002</v>
      </c>
      <c r="R51" s="116">
        <v>1.2000000000000002</v>
      </c>
    </row>
    <row r="52" spans="1:18">
      <c r="A52" s="473"/>
      <c r="B52" s="473"/>
      <c r="C52" s="473"/>
      <c r="D52" s="473"/>
      <c r="E52" s="472"/>
      <c r="F52" s="70" t="s">
        <v>228</v>
      </c>
      <c r="G52" s="242"/>
      <c r="H52" s="242"/>
      <c r="I52" s="242">
        <v>4.5</v>
      </c>
      <c r="J52" s="117"/>
      <c r="K52" s="117"/>
      <c r="L52" s="117"/>
      <c r="M52" s="202">
        <v>1.6</v>
      </c>
      <c r="N52" s="93">
        <f t="shared" si="4"/>
        <v>6.1</v>
      </c>
      <c r="O52" s="117"/>
      <c r="P52" s="91">
        <f t="shared" si="5"/>
        <v>6.1</v>
      </c>
      <c r="Q52" s="116">
        <v>6.1</v>
      </c>
      <c r="R52" s="116">
        <v>6.1</v>
      </c>
    </row>
    <row r="53" spans="1:18">
      <c r="A53" s="473"/>
      <c r="B53" s="473"/>
      <c r="C53" s="473"/>
      <c r="D53" s="473"/>
      <c r="E53" s="472"/>
      <c r="F53" s="70" t="s">
        <v>227</v>
      </c>
      <c r="G53" s="242"/>
      <c r="H53" s="242"/>
      <c r="I53" s="242">
        <v>12</v>
      </c>
      <c r="J53" s="117"/>
      <c r="K53" s="117"/>
      <c r="L53" s="117"/>
      <c r="M53" s="202">
        <v>6.1</v>
      </c>
      <c r="N53" s="93">
        <f t="shared" si="4"/>
        <v>18.100000000000001</v>
      </c>
      <c r="O53" s="117"/>
      <c r="P53" s="91">
        <f t="shared" si="5"/>
        <v>18.100000000000001</v>
      </c>
      <c r="Q53" s="116">
        <v>18.100000000000001</v>
      </c>
      <c r="R53" s="116">
        <v>18.100000000000001</v>
      </c>
    </row>
    <row r="54" spans="1:18">
      <c r="A54" s="350" t="s">
        <v>0</v>
      </c>
      <c r="B54" s="350"/>
      <c r="C54" s="350"/>
      <c r="D54" s="350"/>
      <c r="E54" s="350"/>
      <c r="F54" s="350"/>
      <c r="G54" s="90">
        <f t="shared" ref="G54:R54" si="6">SUM(G6:G53)</f>
        <v>2839.4</v>
      </c>
      <c r="H54" s="90">
        <f t="shared" si="6"/>
        <v>0</v>
      </c>
      <c r="I54" s="90">
        <f t="shared" si="6"/>
        <v>72.599999999999994</v>
      </c>
      <c r="J54" s="90">
        <f t="shared" si="6"/>
        <v>0</v>
      </c>
      <c r="K54" s="90">
        <f t="shared" si="6"/>
        <v>0</v>
      </c>
      <c r="L54" s="90">
        <f t="shared" si="6"/>
        <v>67.599999999999994</v>
      </c>
      <c r="M54" s="90">
        <f t="shared" si="6"/>
        <v>38.9</v>
      </c>
      <c r="N54" s="90">
        <f t="shared" si="6"/>
        <v>3018.5</v>
      </c>
      <c r="O54" s="90">
        <f t="shared" si="6"/>
        <v>0</v>
      </c>
      <c r="P54" s="90">
        <f t="shared" si="6"/>
        <v>3018.5</v>
      </c>
      <c r="Q54" s="90">
        <f t="shared" si="6"/>
        <v>3018.5</v>
      </c>
      <c r="R54" s="90">
        <f t="shared" si="6"/>
        <v>3018.5</v>
      </c>
    </row>
    <row r="56" spans="1:18">
      <c r="F56" s="115"/>
      <c r="G56" s="114"/>
      <c r="H56" s="114"/>
      <c r="I56" s="114"/>
      <c r="J56" s="114"/>
      <c r="K56" s="114"/>
      <c r="L56" s="114"/>
      <c r="M56" s="114"/>
      <c r="N56" s="114"/>
      <c r="P56" s="114"/>
    </row>
    <row r="57" spans="1:18">
      <c r="F57" s="115"/>
      <c r="G57" s="114"/>
      <c r="H57" s="114"/>
      <c r="I57" s="114"/>
      <c r="J57" s="114"/>
      <c r="K57" s="114"/>
      <c r="L57" s="114"/>
      <c r="M57" s="114"/>
      <c r="N57" s="114"/>
      <c r="P57" s="114"/>
    </row>
    <row r="58" spans="1:18">
      <c r="F58" s="115"/>
      <c r="G58" s="114"/>
      <c r="H58" s="114"/>
      <c r="I58" s="114"/>
      <c r="J58" s="114"/>
      <c r="K58" s="114"/>
      <c r="L58" s="114"/>
      <c r="M58" s="114"/>
      <c r="N58" s="114"/>
      <c r="P58" s="114"/>
    </row>
    <row r="59" spans="1:18">
      <c r="F59" s="115"/>
      <c r="G59" s="114"/>
      <c r="H59" s="114"/>
      <c r="I59" s="114"/>
      <c r="J59" s="114"/>
      <c r="K59" s="114"/>
      <c r="L59" s="114"/>
      <c r="M59" s="114"/>
      <c r="N59" s="114"/>
      <c r="P59" s="114"/>
    </row>
    <row r="60" spans="1:18">
      <c r="F60" s="115"/>
      <c r="G60" s="114"/>
      <c r="H60" s="114"/>
      <c r="I60" s="114"/>
      <c r="J60" s="114"/>
      <c r="K60" s="114"/>
      <c r="L60" s="114"/>
      <c r="M60" s="114"/>
      <c r="N60" s="114"/>
      <c r="P60" s="114"/>
    </row>
    <row r="61" spans="1:18">
      <c r="F61" s="115"/>
      <c r="G61" s="114"/>
      <c r="H61" s="114"/>
      <c r="I61" s="114"/>
      <c r="J61" s="114"/>
      <c r="K61" s="114"/>
      <c r="L61" s="114"/>
      <c r="M61" s="114"/>
      <c r="N61" s="114"/>
      <c r="P61" s="114"/>
    </row>
    <row r="62" spans="1:18">
      <c r="F62" s="115"/>
      <c r="G62" s="114"/>
      <c r="H62" s="114"/>
      <c r="I62" s="114"/>
      <c r="J62" s="114"/>
      <c r="K62" s="114"/>
      <c r="L62" s="114"/>
      <c r="M62" s="114"/>
      <c r="N62" s="114"/>
      <c r="P62" s="114"/>
    </row>
    <row r="63" spans="1:18">
      <c r="F63" s="115"/>
      <c r="G63" s="114"/>
      <c r="H63" s="114"/>
      <c r="I63" s="114"/>
      <c r="J63" s="114"/>
      <c r="K63" s="114"/>
      <c r="L63" s="114"/>
      <c r="M63" s="114"/>
      <c r="N63" s="114"/>
      <c r="P63" s="114"/>
    </row>
    <row r="64" spans="1:18">
      <c r="F64" s="115"/>
      <c r="G64" s="114"/>
      <c r="H64" s="114"/>
      <c r="I64" s="114"/>
      <c r="J64" s="114"/>
      <c r="K64" s="114"/>
      <c r="L64" s="114"/>
      <c r="M64" s="114"/>
      <c r="N64" s="114"/>
      <c r="P64" s="114"/>
    </row>
    <row r="65" spans="6:16">
      <c r="F65" s="115"/>
      <c r="G65" s="114"/>
      <c r="H65" s="114"/>
      <c r="I65" s="114"/>
      <c r="J65" s="114"/>
      <c r="K65" s="114"/>
      <c r="L65" s="114"/>
      <c r="M65" s="114"/>
      <c r="N65" s="114"/>
      <c r="P65" s="114"/>
    </row>
    <row r="66" spans="6:16">
      <c r="F66" s="115"/>
      <c r="G66" s="114"/>
      <c r="H66" s="114"/>
      <c r="I66" s="114"/>
      <c r="J66" s="114"/>
      <c r="K66" s="114"/>
      <c r="L66" s="114"/>
      <c r="M66" s="114"/>
      <c r="N66" s="114"/>
      <c r="P66" s="114"/>
    </row>
    <row r="67" spans="6:16">
      <c r="G67" s="114"/>
      <c r="H67" s="114"/>
      <c r="I67" s="114"/>
      <c r="J67" s="114"/>
      <c r="K67" s="114"/>
      <c r="L67" s="114"/>
      <c r="M67" s="114"/>
      <c r="N67" s="114"/>
      <c r="O67" s="114"/>
      <c r="P67" s="114"/>
    </row>
  </sheetData>
  <mergeCells count="39">
    <mergeCell ref="A1:R1"/>
    <mergeCell ref="A2:A3"/>
    <mergeCell ref="B2:B3"/>
    <mergeCell ref="C2:C3"/>
    <mergeCell ref="D2:D3"/>
    <mergeCell ref="O2:O3"/>
    <mergeCell ref="R2:R3"/>
    <mergeCell ref="Q2:Q3"/>
    <mergeCell ref="P2:P3"/>
    <mergeCell ref="E2:E3"/>
    <mergeCell ref="F2:F3"/>
    <mergeCell ref="G2:N2"/>
    <mergeCell ref="A54:F54"/>
    <mergeCell ref="D42:R42"/>
    <mergeCell ref="A43:A53"/>
    <mergeCell ref="B43:B53"/>
    <mergeCell ref="C43:C53"/>
    <mergeCell ref="D43:D53"/>
    <mergeCell ref="E43:E53"/>
    <mergeCell ref="C41:R41"/>
    <mergeCell ref="C6:C16"/>
    <mergeCell ref="D6:D16"/>
    <mergeCell ref="D19:D29"/>
    <mergeCell ref="E30:E40"/>
    <mergeCell ref="D30:D40"/>
    <mergeCell ref="C17:R17"/>
    <mergeCell ref="D18:R18"/>
    <mergeCell ref="E19:E29"/>
    <mergeCell ref="C19:C29"/>
    <mergeCell ref="D5:R5"/>
    <mergeCell ref="E6:E16"/>
    <mergeCell ref="A6:A16"/>
    <mergeCell ref="C4:R4"/>
    <mergeCell ref="B6:B16"/>
    <mergeCell ref="A30:A40"/>
    <mergeCell ref="A19:A29"/>
    <mergeCell ref="B30:B40"/>
    <mergeCell ref="C30:C40"/>
    <mergeCell ref="B19:B29"/>
  </mergeCells>
  <phoneticPr fontId="0" type="noConversion"/>
  <dataValidations count="1">
    <dataValidation type="list" allowBlank="1" showInputMessage="1" showErrorMessage="1" sqref="F6:F16 F43:F53 F19:F40 F56:F66">
      <formula1>Asignavimų_valdytojai</formula1>
    </dataValidation>
  </dataValidation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dimension ref="A1:T64"/>
  <sheetViews>
    <sheetView tabSelected="1" workbookViewId="0">
      <selection activeCell="K6" sqref="K6"/>
    </sheetView>
  </sheetViews>
  <sheetFormatPr defaultColWidth="9.109375" defaultRowHeight="14.4"/>
  <cols>
    <col min="1" max="3" width="2.88671875" style="30" customWidth="1"/>
    <col min="4" max="4" width="3.44140625" style="30" customWidth="1"/>
    <col min="5" max="5" width="22.33203125" style="30" customWidth="1"/>
    <col min="6" max="6" width="28.88671875" style="30" customWidth="1"/>
    <col min="7" max="18" width="10" style="30" customWidth="1"/>
    <col min="19" max="19" width="9.109375" style="30" customWidth="1"/>
    <col min="20" max="16384" width="9.109375" style="30"/>
  </cols>
  <sheetData>
    <row r="1" spans="1:19" s="55" customFormat="1" ht="15.6">
      <c r="A1" s="333" t="s">
        <v>363</v>
      </c>
      <c r="B1" s="333"/>
      <c r="C1" s="333"/>
      <c r="D1" s="333"/>
      <c r="E1" s="333"/>
      <c r="F1" s="333"/>
      <c r="G1" s="333"/>
      <c r="H1" s="333"/>
      <c r="I1" s="333"/>
      <c r="J1" s="333"/>
      <c r="K1" s="333"/>
      <c r="L1" s="333"/>
      <c r="M1" s="333"/>
      <c r="N1" s="333"/>
      <c r="O1" s="333"/>
      <c r="P1" s="333"/>
      <c r="Q1" s="333"/>
      <c r="R1" s="333"/>
    </row>
    <row r="2" spans="1:19"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9" ht="210.6">
      <c r="A3" s="334"/>
      <c r="B3" s="334"/>
      <c r="C3" s="334"/>
      <c r="D3" s="334"/>
      <c r="E3" s="334"/>
      <c r="F3" s="334"/>
      <c r="G3" s="54" t="s">
        <v>65</v>
      </c>
      <c r="H3" s="54" t="s">
        <v>64</v>
      </c>
      <c r="I3" s="54" t="s">
        <v>63</v>
      </c>
      <c r="J3" s="54" t="s">
        <v>62</v>
      </c>
      <c r="K3" s="54" t="s">
        <v>61</v>
      </c>
      <c r="L3" s="54" t="s">
        <v>107</v>
      </c>
      <c r="M3" s="54" t="s">
        <v>59</v>
      </c>
      <c r="N3" s="53" t="s">
        <v>58</v>
      </c>
      <c r="O3" s="334"/>
      <c r="P3" s="336"/>
      <c r="Q3" s="332"/>
      <c r="R3" s="332"/>
    </row>
    <row r="4" spans="1:19" ht="26.4">
      <c r="A4" s="52" t="s">
        <v>3</v>
      </c>
      <c r="B4" s="52" t="s">
        <v>5</v>
      </c>
      <c r="C4" s="342" t="s">
        <v>278</v>
      </c>
      <c r="D4" s="342"/>
      <c r="E4" s="342"/>
      <c r="F4" s="342"/>
      <c r="G4" s="342"/>
      <c r="H4" s="342"/>
      <c r="I4" s="342"/>
      <c r="J4" s="342"/>
      <c r="K4" s="342"/>
      <c r="L4" s="342"/>
      <c r="M4" s="342"/>
      <c r="N4" s="342"/>
      <c r="O4" s="342"/>
      <c r="P4" s="342"/>
      <c r="Q4" s="342"/>
      <c r="R4" s="342"/>
    </row>
    <row r="5" spans="1:19" ht="26.4">
      <c r="A5" s="41" t="s">
        <v>3</v>
      </c>
      <c r="B5" s="41" t="s">
        <v>5</v>
      </c>
      <c r="C5" s="41" t="s">
        <v>5</v>
      </c>
      <c r="D5" s="343" t="s">
        <v>279</v>
      </c>
      <c r="E5" s="343"/>
      <c r="F5" s="343"/>
      <c r="G5" s="343"/>
      <c r="H5" s="343"/>
      <c r="I5" s="343"/>
      <c r="J5" s="343"/>
      <c r="K5" s="343"/>
      <c r="L5" s="343"/>
      <c r="M5" s="343"/>
      <c r="N5" s="343"/>
      <c r="O5" s="343"/>
      <c r="P5" s="343"/>
      <c r="Q5" s="343"/>
      <c r="R5" s="343"/>
    </row>
    <row r="6" spans="1:19" ht="79.2">
      <c r="A6" s="40" t="s">
        <v>3</v>
      </c>
      <c r="B6" s="40" t="s">
        <v>5</v>
      </c>
      <c r="C6" s="40" t="s">
        <v>5</v>
      </c>
      <c r="D6" s="37" t="s">
        <v>5</v>
      </c>
      <c r="E6" s="44" t="s">
        <v>106</v>
      </c>
      <c r="F6" s="44" t="s">
        <v>1</v>
      </c>
      <c r="G6" s="290">
        <v>279</v>
      </c>
      <c r="H6" s="37"/>
      <c r="I6" s="37"/>
      <c r="J6" s="37"/>
      <c r="K6" s="37"/>
      <c r="L6" s="37"/>
      <c r="M6" s="37"/>
      <c r="N6" s="38">
        <f t="shared" ref="N6:N23" si="0">SUM(G6:M6)</f>
        <v>279</v>
      </c>
      <c r="O6" s="37"/>
      <c r="P6" s="46">
        <f t="shared" ref="P6:P35" si="1">N6+O6</f>
        <v>279</v>
      </c>
      <c r="Q6" s="37">
        <v>279</v>
      </c>
      <c r="R6" s="37">
        <v>279</v>
      </c>
      <c r="S6" s="51"/>
    </row>
    <row r="7" spans="1:19" ht="39.6">
      <c r="A7" s="40" t="s">
        <v>3</v>
      </c>
      <c r="B7" s="40" t="s">
        <v>5</v>
      </c>
      <c r="C7" s="40" t="s">
        <v>5</v>
      </c>
      <c r="D7" s="37" t="s">
        <v>3</v>
      </c>
      <c r="E7" s="44" t="s">
        <v>105</v>
      </c>
      <c r="F7" s="43" t="s">
        <v>1</v>
      </c>
      <c r="G7" s="291">
        <v>54</v>
      </c>
      <c r="H7" s="290"/>
      <c r="I7" s="290"/>
      <c r="J7" s="290"/>
      <c r="K7" s="290"/>
      <c r="L7" s="290">
        <v>0.1</v>
      </c>
      <c r="M7" s="290"/>
      <c r="N7" s="38">
        <f t="shared" si="0"/>
        <v>54.1</v>
      </c>
      <c r="O7" s="37"/>
      <c r="P7" s="46">
        <f t="shared" si="1"/>
        <v>54.1</v>
      </c>
      <c r="Q7" s="37">
        <v>54.1</v>
      </c>
      <c r="R7" s="37">
        <v>54.1</v>
      </c>
    </row>
    <row r="8" spans="1:19" ht="26.4">
      <c r="A8" s="346" t="s">
        <v>3</v>
      </c>
      <c r="B8" s="346" t="s">
        <v>5</v>
      </c>
      <c r="C8" s="346" t="s">
        <v>5</v>
      </c>
      <c r="D8" s="338" t="s">
        <v>10</v>
      </c>
      <c r="E8" s="344" t="s">
        <v>104</v>
      </c>
      <c r="F8" s="43" t="s">
        <v>100</v>
      </c>
      <c r="G8" s="290">
        <v>625.9</v>
      </c>
      <c r="H8" s="290"/>
      <c r="I8" s="290">
        <v>99.5</v>
      </c>
      <c r="J8" s="290"/>
      <c r="K8" s="290"/>
      <c r="L8" s="290">
        <v>7.5</v>
      </c>
      <c r="M8" s="290">
        <v>29.9</v>
      </c>
      <c r="N8" s="38">
        <f t="shared" si="0"/>
        <v>762.8</v>
      </c>
      <c r="O8" s="37"/>
      <c r="P8" s="46">
        <f t="shared" si="1"/>
        <v>762.8</v>
      </c>
      <c r="Q8" s="37">
        <v>762.8</v>
      </c>
      <c r="R8" s="37">
        <v>762.8</v>
      </c>
    </row>
    <row r="9" spans="1:19" ht="26.4">
      <c r="A9" s="347"/>
      <c r="B9" s="347"/>
      <c r="C9" s="347"/>
      <c r="D9" s="339"/>
      <c r="E9" s="345"/>
      <c r="F9" s="44" t="s">
        <v>101</v>
      </c>
      <c r="G9" s="290">
        <v>523.29999999999995</v>
      </c>
      <c r="H9" s="290"/>
      <c r="I9" s="290">
        <v>84.9</v>
      </c>
      <c r="J9" s="290"/>
      <c r="K9" s="290"/>
      <c r="L9" s="290">
        <v>6.1</v>
      </c>
      <c r="M9" s="290">
        <v>32.6</v>
      </c>
      <c r="N9" s="38">
        <f t="shared" si="0"/>
        <v>646.9</v>
      </c>
      <c r="O9" s="37"/>
      <c r="P9" s="46">
        <f t="shared" si="1"/>
        <v>646.9</v>
      </c>
      <c r="Q9" s="37">
        <v>646.9</v>
      </c>
      <c r="R9" s="37">
        <v>646.9</v>
      </c>
    </row>
    <row r="10" spans="1:19" ht="26.4">
      <c r="A10" s="347"/>
      <c r="B10" s="347"/>
      <c r="C10" s="347"/>
      <c r="D10" s="339"/>
      <c r="E10" s="345"/>
      <c r="F10" s="44" t="s">
        <v>98</v>
      </c>
      <c r="G10" s="37">
        <v>289.5</v>
      </c>
      <c r="H10" s="37"/>
      <c r="I10" s="198">
        <v>36.1</v>
      </c>
      <c r="J10" s="37"/>
      <c r="K10" s="259"/>
      <c r="L10" s="260">
        <v>4.3</v>
      </c>
      <c r="M10" s="37">
        <v>3</v>
      </c>
      <c r="N10" s="38">
        <f t="shared" si="0"/>
        <v>332.90000000000003</v>
      </c>
      <c r="O10" s="37"/>
      <c r="P10" s="46">
        <f t="shared" si="1"/>
        <v>332.90000000000003</v>
      </c>
      <c r="Q10" s="37">
        <v>332.90000000000003</v>
      </c>
      <c r="R10" s="37">
        <v>332.90000000000003</v>
      </c>
    </row>
    <row r="11" spans="1:19" ht="26.4">
      <c r="A11" s="347"/>
      <c r="B11" s="347"/>
      <c r="C11" s="347"/>
      <c r="D11" s="339"/>
      <c r="E11" s="345"/>
      <c r="F11" s="44" t="s">
        <v>99</v>
      </c>
      <c r="G11" s="290">
        <v>273.89999999999998</v>
      </c>
      <c r="H11" s="290"/>
      <c r="I11" s="290">
        <v>30.1</v>
      </c>
      <c r="J11" s="290"/>
      <c r="K11" s="290"/>
      <c r="L11" s="290">
        <v>4.2</v>
      </c>
      <c r="M11" s="290">
        <v>5.9</v>
      </c>
      <c r="N11" s="38">
        <f t="shared" si="0"/>
        <v>314.09999999999997</v>
      </c>
      <c r="O11" s="37"/>
      <c r="P11" s="46">
        <f t="shared" si="1"/>
        <v>314.09999999999997</v>
      </c>
      <c r="Q11" s="37">
        <v>314.09999999999997</v>
      </c>
      <c r="R11" s="37">
        <v>314.09999999999997</v>
      </c>
    </row>
    <row r="12" spans="1:19" ht="26.4">
      <c r="A12" s="347"/>
      <c r="B12" s="347"/>
      <c r="C12" s="347"/>
      <c r="D12" s="339"/>
      <c r="E12" s="345"/>
      <c r="F12" s="47" t="s">
        <v>87</v>
      </c>
      <c r="G12" s="290">
        <v>487.4</v>
      </c>
      <c r="H12" s="290"/>
      <c r="I12" s="290">
        <v>46.8</v>
      </c>
      <c r="J12" s="290"/>
      <c r="K12" s="290"/>
      <c r="L12" s="290">
        <v>7.5</v>
      </c>
      <c r="M12" s="290">
        <v>2.1</v>
      </c>
      <c r="N12" s="38">
        <f t="shared" si="0"/>
        <v>543.79999999999995</v>
      </c>
      <c r="O12" s="37"/>
      <c r="P12" s="46">
        <f t="shared" si="1"/>
        <v>543.79999999999995</v>
      </c>
      <c r="Q12" s="37">
        <v>543.79999999999995</v>
      </c>
      <c r="R12" s="37">
        <v>543.79999999999995</v>
      </c>
    </row>
    <row r="13" spans="1:19" ht="26.4">
      <c r="A13" s="347"/>
      <c r="B13" s="347"/>
      <c r="C13" s="347"/>
      <c r="D13" s="339"/>
      <c r="E13" s="345"/>
      <c r="F13" s="44" t="s">
        <v>86</v>
      </c>
      <c r="G13" s="290">
        <v>646.5</v>
      </c>
      <c r="H13" s="290"/>
      <c r="I13" s="290">
        <v>90</v>
      </c>
      <c r="J13" s="290"/>
      <c r="K13" s="290"/>
      <c r="L13" s="290">
        <v>13.7</v>
      </c>
      <c r="M13" s="290">
        <v>16.899999999999999</v>
      </c>
      <c r="N13" s="38">
        <f t="shared" si="0"/>
        <v>767.1</v>
      </c>
      <c r="O13" s="37"/>
      <c r="P13" s="46">
        <f t="shared" si="1"/>
        <v>767.1</v>
      </c>
      <c r="Q13" s="37">
        <v>767.1</v>
      </c>
      <c r="R13" s="37">
        <v>767.1</v>
      </c>
    </row>
    <row r="14" spans="1:19" ht="26.4">
      <c r="A14" s="347"/>
      <c r="B14" s="347"/>
      <c r="C14" s="347"/>
      <c r="D14" s="339"/>
      <c r="E14" s="345"/>
      <c r="F14" s="44" t="s">
        <v>93</v>
      </c>
      <c r="G14" s="290">
        <v>463.2</v>
      </c>
      <c r="H14" s="290"/>
      <c r="I14" s="290">
        <v>6</v>
      </c>
      <c r="J14" s="290"/>
      <c r="K14" s="290"/>
      <c r="L14" s="290">
        <v>16</v>
      </c>
      <c r="M14" s="290"/>
      <c r="N14" s="38">
        <f t="shared" si="0"/>
        <v>485.2</v>
      </c>
      <c r="O14" s="37"/>
      <c r="P14" s="46">
        <f t="shared" si="1"/>
        <v>485.2</v>
      </c>
      <c r="Q14" s="37">
        <v>485.2</v>
      </c>
      <c r="R14" s="37">
        <v>485.2</v>
      </c>
    </row>
    <row r="15" spans="1:19">
      <c r="A15" s="347"/>
      <c r="B15" s="347"/>
      <c r="C15" s="347"/>
      <c r="D15" s="339"/>
      <c r="E15" s="345"/>
      <c r="F15" s="44" t="s">
        <v>92</v>
      </c>
      <c r="G15" s="290">
        <v>491.9</v>
      </c>
      <c r="H15" s="290"/>
      <c r="I15" s="290">
        <v>1.5</v>
      </c>
      <c r="J15" s="290"/>
      <c r="K15" s="290"/>
      <c r="L15" s="290">
        <v>9.6</v>
      </c>
      <c r="M15" s="290">
        <v>1.6</v>
      </c>
      <c r="N15" s="38">
        <f t="shared" si="0"/>
        <v>504.6</v>
      </c>
      <c r="O15" s="37"/>
      <c r="P15" s="46">
        <f t="shared" si="1"/>
        <v>504.6</v>
      </c>
      <c r="Q15" s="37">
        <v>504.6</v>
      </c>
      <c r="R15" s="37">
        <v>504.6</v>
      </c>
    </row>
    <row r="16" spans="1:19" ht="26.4">
      <c r="A16" s="347"/>
      <c r="B16" s="347"/>
      <c r="C16" s="347"/>
      <c r="D16" s="339"/>
      <c r="E16" s="345"/>
      <c r="F16" s="44" t="s">
        <v>91</v>
      </c>
      <c r="G16" s="290">
        <v>529.5</v>
      </c>
      <c r="H16" s="290"/>
      <c r="I16" s="290">
        <v>22.6</v>
      </c>
      <c r="J16" s="290"/>
      <c r="K16" s="290"/>
      <c r="L16" s="290">
        <v>21.7</v>
      </c>
      <c r="M16" s="290">
        <v>4.4000000000000004</v>
      </c>
      <c r="N16" s="38">
        <f t="shared" si="0"/>
        <v>578.20000000000005</v>
      </c>
      <c r="O16" s="37"/>
      <c r="P16" s="46">
        <f t="shared" si="1"/>
        <v>578.20000000000005</v>
      </c>
      <c r="Q16" s="37">
        <v>578.20000000000005</v>
      </c>
      <c r="R16" s="37">
        <v>578.20000000000005</v>
      </c>
    </row>
    <row r="17" spans="1:18" ht="23.25" customHeight="1">
      <c r="A17" s="347"/>
      <c r="B17" s="347"/>
      <c r="C17" s="347"/>
      <c r="D17" s="339"/>
      <c r="E17" s="345"/>
      <c r="F17" s="44" t="s">
        <v>352</v>
      </c>
      <c r="G17" s="290">
        <v>384.1</v>
      </c>
      <c r="H17" s="290"/>
      <c r="I17" s="290">
        <v>27.6</v>
      </c>
      <c r="J17" s="290"/>
      <c r="K17" s="290"/>
      <c r="L17" s="290">
        <v>0.8</v>
      </c>
      <c r="M17" s="290">
        <v>1.9</v>
      </c>
      <c r="N17" s="38">
        <f t="shared" si="0"/>
        <v>414.40000000000003</v>
      </c>
      <c r="O17" s="37"/>
      <c r="P17" s="46">
        <f t="shared" si="1"/>
        <v>414.40000000000003</v>
      </c>
      <c r="Q17" s="37">
        <v>414.40000000000003</v>
      </c>
      <c r="R17" s="37">
        <v>414.40000000000003</v>
      </c>
    </row>
    <row r="18" spans="1:18" ht="26.4">
      <c r="A18" s="347"/>
      <c r="B18" s="347"/>
      <c r="C18" s="347"/>
      <c r="D18" s="339"/>
      <c r="E18" s="345"/>
      <c r="F18" s="44" t="s">
        <v>90</v>
      </c>
      <c r="G18" s="292">
        <v>832.4</v>
      </c>
      <c r="H18" s="290"/>
      <c r="I18" s="290">
        <v>28</v>
      </c>
      <c r="J18" s="290"/>
      <c r="K18" s="290"/>
      <c r="L18" s="290">
        <v>30.2</v>
      </c>
      <c r="M18" s="290">
        <v>8.1999999999999993</v>
      </c>
      <c r="N18" s="38">
        <f t="shared" si="0"/>
        <v>898.80000000000007</v>
      </c>
      <c r="O18" s="37"/>
      <c r="P18" s="46">
        <f t="shared" si="1"/>
        <v>898.80000000000007</v>
      </c>
      <c r="Q18" s="37">
        <v>898.80000000000007</v>
      </c>
      <c r="R18" s="37">
        <v>898.80000000000007</v>
      </c>
    </row>
    <row r="19" spans="1:18" ht="26.4">
      <c r="A19" s="347"/>
      <c r="B19" s="347"/>
      <c r="C19" s="347"/>
      <c r="D19" s="339"/>
      <c r="E19" s="345"/>
      <c r="F19" s="44" t="s">
        <v>88</v>
      </c>
      <c r="G19" s="292">
        <v>554.20000000000005</v>
      </c>
      <c r="H19" s="290"/>
      <c r="I19" s="290">
        <v>26</v>
      </c>
      <c r="J19" s="290"/>
      <c r="K19" s="290"/>
      <c r="L19" s="290">
        <v>1.1000000000000001</v>
      </c>
      <c r="M19" s="290">
        <v>2.9</v>
      </c>
      <c r="N19" s="38">
        <f t="shared" si="0"/>
        <v>584.20000000000005</v>
      </c>
      <c r="O19" s="37"/>
      <c r="P19" s="46">
        <f t="shared" si="1"/>
        <v>584.20000000000005</v>
      </c>
      <c r="Q19" s="37">
        <v>584.20000000000005</v>
      </c>
      <c r="R19" s="37">
        <v>584.20000000000005</v>
      </c>
    </row>
    <row r="20" spans="1:18" ht="26.4">
      <c r="A20" s="347"/>
      <c r="B20" s="347"/>
      <c r="C20" s="347"/>
      <c r="D20" s="339"/>
      <c r="E20" s="345"/>
      <c r="F20" s="44" t="s">
        <v>89</v>
      </c>
      <c r="G20" s="292">
        <v>249.4</v>
      </c>
      <c r="H20" s="290"/>
      <c r="I20" s="290">
        <v>5.3</v>
      </c>
      <c r="J20" s="290"/>
      <c r="K20" s="290"/>
      <c r="L20" s="290">
        <v>0.2</v>
      </c>
      <c r="M20" s="290">
        <v>1.3</v>
      </c>
      <c r="N20" s="38">
        <f t="shared" si="0"/>
        <v>256.2</v>
      </c>
      <c r="O20" s="37"/>
      <c r="P20" s="46">
        <f t="shared" si="1"/>
        <v>256.2</v>
      </c>
      <c r="Q20" s="37">
        <v>256.2</v>
      </c>
      <c r="R20" s="37">
        <v>256.2</v>
      </c>
    </row>
    <row r="21" spans="1:18" ht="26.4">
      <c r="A21" s="347"/>
      <c r="B21" s="347"/>
      <c r="C21" s="347"/>
      <c r="D21" s="339"/>
      <c r="E21" s="345"/>
      <c r="F21" s="44" t="s">
        <v>85</v>
      </c>
      <c r="G21" s="292">
        <v>85.3</v>
      </c>
      <c r="H21" s="290"/>
      <c r="I21" s="290">
        <v>0.5</v>
      </c>
      <c r="J21" s="290"/>
      <c r="K21" s="290"/>
      <c r="L21" s="290">
        <v>0.3</v>
      </c>
      <c r="M21" s="290">
        <v>0.1</v>
      </c>
      <c r="N21" s="38">
        <f t="shared" si="0"/>
        <v>86.199999999999989</v>
      </c>
      <c r="O21" s="37"/>
      <c r="P21" s="46">
        <f t="shared" si="1"/>
        <v>86.199999999999989</v>
      </c>
      <c r="Q21" s="37">
        <v>86.199999999999989</v>
      </c>
      <c r="R21" s="37">
        <v>86.199999999999989</v>
      </c>
    </row>
    <row r="22" spans="1:18" ht="39.6">
      <c r="A22" s="347"/>
      <c r="B22" s="347"/>
      <c r="C22" s="347"/>
      <c r="D22" s="339"/>
      <c r="E22" s="345"/>
      <c r="F22" s="44" t="s">
        <v>336</v>
      </c>
      <c r="G22" s="292">
        <v>114.8</v>
      </c>
      <c r="H22" s="290"/>
      <c r="I22" s="290">
        <v>6</v>
      </c>
      <c r="J22" s="290"/>
      <c r="K22" s="290"/>
      <c r="L22" s="290"/>
      <c r="M22" s="290"/>
      <c r="N22" s="38">
        <f t="shared" si="0"/>
        <v>120.8</v>
      </c>
      <c r="O22" s="37"/>
      <c r="P22" s="46">
        <f t="shared" si="1"/>
        <v>120.8</v>
      </c>
      <c r="Q22" s="37">
        <v>120.8</v>
      </c>
      <c r="R22" s="37">
        <v>120.8</v>
      </c>
    </row>
    <row r="23" spans="1:18" ht="39.6">
      <c r="A23" s="40" t="s">
        <v>3</v>
      </c>
      <c r="B23" s="40" t="s">
        <v>5</v>
      </c>
      <c r="C23" s="40" t="s">
        <v>5</v>
      </c>
      <c r="D23" s="37" t="s">
        <v>33</v>
      </c>
      <c r="E23" s="44" t="s">
        <v>103</v>
      </c>
      <c r="F23" s="43" t="s">
        <v>1</v>
      </c>
      <c r="G23" s="290">
        <v>150</v>
      </c>
      <c r="H23" s="290"/>
      <c r="I23" s="290"/>
      <c r="J23" s="290"/>
      <c r="K23" s="290"/>
      <c r="L23" s="290"/>
      <c r="M23" s="290"/>
      <c r="N23" s="38">
        <f t="shared" si="0"/>
        <v>150</v>
      </c>
      <c r="O23" s="37"/>
      <c r="P23" s="46">
        <f t="shared" si="1"/>
        <v>150</v>
      </c>
      <c r="Q23" s="37">
        <v>150</v>
      </c>
      <c r="R23" s="37">
        <v>150</v>
      </c>
    </row>
    <row r="24" spans="1:18" ht="52.8">
      <c r="A24" s="40" t="s">
        <v>3</v>
      </c>
      <c r="B24" s="40" t="s">
        <v>5</v>
      </c>
      <c r="C24" s="40" t="s">
        <v>5</v>
      </c>
      <c r="D24" s="37" t="s">
        <v>29</v>
      </c>
      <c r="E24" s="181" t="s">
        <v>102</v>
      </c>
      <c r="F24" s="44" t="s">
        <v>1</v>
      </c>
      <c r="G24" s="293"/>
      <c r="H24" s="290">
        <v>211.8</v>
      </c>
      <c r="I24" s="290"/>
      <c r="J24" s="290"/>
      <c r="K24" s="290"/>
      <c r="L24" s="290"/>
      <c r="M24" s="290"/>
      <c r="N24" s="38">
        <f>SUM(H24:M24)</f>
        <v>211.8</v>
      </c>
      <c r="O24" s="37"/>
      <c r="P24" s="46">
        <f t="shared" si="1"/>
        <v>211.8</v>
      </c>
      <c r="Q24" s="37">
        <v>211.8</v>
      </c>
      <c r="R24" s="37">
        <v>211.8</v>
      </c>
    </row>
    <row r="25" spans="1:18" ht="26.4">
      <c r="A25" s="348" t="s">
        <v>3</v>
      </c>
      <c r="B25" s="348" t="s">
        <v>5</v>
      </c>
      <c r="C25" s="348" t="s">
        <v>5</v>
      </c>
      <c r="D25" s="341" t="s">
        <v>27</v>
      </c>
      <c r="E25" s="337" t="s">
        <v>280</v>
      </c>
      <c r="F25" s="44" t="s">
        <v>100</v>
      </c>
      <c r="G25" s="294"/>
      <c r="H25" s="290">
        <v>423.9</v>
      </c>
      <c r="I25" s="37"/>
      <c r="J25" s="37"/>
      <c r="K25" s="37"/>
      <c r="L25" s="37"/>
      <c r="M25" s="37"/>
      <c r="N25" s="38">
        <f>SUM(H25:M25)</f>
        <v>423.9</v>
      </c>
      <c r="O25" s="37"/>
      <c r="P25" s="46">
        <f t="shared" si="1"/>
        <v>423.9</v>
      </c>
      <c r="Q25" s="37">
        <v>423.9</v>
      </c>
      <c r="R25" s="37">
        <v>423.9</v>
      </c>
    </row>
    <row r="26" spans="1:18" ht="26.4">
      <c r="A26" s="348"/>
      <c r="B26" s="348"/>
      <c r="C26" s="348"/>
      <c r="D26" s="341"/>
      <c r="E26" s="337"/>
      <c r="F26" s="44" t="s">
        <v>101</v>
      </c>
      <c r="G26" s="37"/>
      <c r="H26" s="295">
        <v>447.2</v>
      </c>
      <c r="I26" s="37"/>
      <c r="J26" s="37"/>
      <c r="K26" s="37"/>
      <c r="L26" s="37"/>
      <c r="M26" s="37"/>
      <c r="N26" s="38">
        <f t="shared" ref="N26:N42" si="2">SUM(G26:M26)</f>
        <v>447.2</v>
      </c>
      <c r="O26" s="37"/>
      <c r="P26" s="46">
        <f t="shared" si="1"/>
        <v>447.2</v>
      </c>
      <c r="Q26" s="37">
        <v>447.2</v>
      </c>
      <c r="R26" s="37">
        <v>447.2</v>
      </c>
    </row>
    <row r="27" spans="1:18" ht="26.4">
      <c r="A27" s="348"/>
      <c r="B27" s="348"/>
      <c r="C27" s="348"/>
      <c r="D27" s="341"/>
      <c r="E27" s="337"/>
      <c r="F27" s="44" t="s">
        <v>98</v>
      </c>
      <c r="G27" s="37"/>
      <c r="H27" s="290">
        <v>186</v>
      </c>
      <c r="I27" s="37"/>
      <c r="J27" s="37"/>
      <c r="K27" s="37"/>
      <c r="L27" s="37"/>
      <c r="M27" s="37"/>
      <c r="N27" s="38">
        <f t="shared" si="2"/>
        <v>186</v>
      </c>
      <c r="O27" s="37"/>
      <c r="P27" s="46">
        <f t="shared" si="1"/>
        <v>186</v>
      </c>
      <c r="Q27" s="37">
        <v>186</v>
      </c>
      <c r="R27" s="37">
        <v>186</v>
      </c>
    </row>
    <row r="28" spans="1:18" ht="26.4">
      <c r="A28" s="348"/>
      <c r="B28" s="348"/>
      <c r="C28" s="348"/>
      <c r="D28" s="341"/>
      <c r="E28" s="337"/>
      <c r="F28" s="47" t="s">
        <v>99</v>
      </c>
      <c r="G28" s="37"/>
      <c r="H28" s="50">
        <v>142.1</v>
      </c>
      <c r="I28" s="50"/>
      <c r="J28" s="50"/>
      <c r="K28" s="50"/>
      <c r="L28" s="50"/>
      <c r="M28" s="50"/>
      <c r="N28" s="38">
        <f t="shared" si="2"/>
        <v>142.1</v>
      </c>
      <c r="O28" s="50"/>
      <c r="P28" s="46">
        <f t="shared" si="1"/>
        <v>142.1</v>
      </c>
      <c r="Q28" s="37">
        <v>142.1</v>
      </c>
      <c r="R28" s="37">
        <v>142.1</v>
      </c>
    </row>
    <row r="29" spans="1:18" ht="26.4">
      <c r="A29" s="348"/>
      <c r="B29" s="348"/>
      <c r="C29" s="348"/>
      <c r="D29" s="341"/>
      <c r="E29" s="337"/>
      <c r="F29" s="44" t="s">
        <v>87</v>
      </c>
      <c r="G29" s="37"/>
      <c r="H29" s="290">
        <v>431.6</v>
      </c>
      <c r="I29" s="37"/>
      <c r="J29" s="37"/>
      <c r="K29" s="37"/>
      <c r="L29" s="37"/>
      <c r="M29" s="37"/>
      <c r="N29" s="38">
        <f t="shared" si="2"/>
        <v>431.6</v>
      </c>
      <c r="O29" s="37"/>
      <c r="P29" s="46">
        <f t="shared" si="1"/>
        <v>431.6</v>
      </c>
      <c r="Q29" s="37">
        <v>431.6</v>
      </c>
      <c r="R29" s="37">
        <v>431.6</v>
      </c>
    </row>
    <row r="30" spans="1:18" ht="26.4">
      <c r="A30" s="348"/>
      <c r="B30" s="348"/>
      <c r="C30" s="348"/>
      <c r="D30" s="341"/>
      <c r="E30" s="337"/>
      <c r="F30" s="44" t="s">
        <v>86</v>
      </c>
      <c r="G30" s="37"/>
      <c r="H30" s="290">
        <v>563.20000000000005</v>
      </c>
      <c r="I30" s="37"/>
      <c r="J30" s="37"/>
      <c r="K30" s="37"/>
      <c r="L30" s="37"/>
      <c r="M30" s="37"/>
      <c r="N30" s="38">
        <f t="shared" si="2"/>
        <v>563.20000000000005</v>
      </c>
      <c r="O30" s="37"/>
      <c r="P30" s="46">
        <f t="shared" si="1"/>
        <v>563.20000000000005</v>
      </c>
      <c r="Q30" s="37">
        <v>563.20000000000005</v>
      </c>
      <c r="R30" s="37">
        <v>563.20000000000005</v>
      </c>
    </row>
    <row r="31" spans="1:18" ht="26.4">
      <c r="A31" s="348"/>
      <c r="B31" s="348"/>
      <c r="C31" s="348"/>
      <c r="D31" s="341"/>
      <c r="E31" s="337"/>
      <c r="F31" s="44" t="s">
        <v>93</v>
      </c>
      <c r="G31" s="37"/>
      <c r="H31" s="290">
        <v>1011.8</v>
      </c>
      <c r="I31" s="37"/>
      <c r="J31" s="37"/>
      <c r="K31" s="37"/>
      <c r="L31" s="37"/>
      <c r="M31" s="37"/>
      <c r="N31" s="38">
        <f t="shared" si="2"/>
        <v>1011.8</v>
      </c>
      <c r="O31" s="37"/>
      <c r="P31" s="46">
        <f t="shared" si="1"/>
        <v>1011.8</v>
      </c>
      <c r="Q31" s="37">
        <v>1011.8</v>
      </c>
      <c r="R31" s="37">
        <v>1011.8</v>
      </c>
    </row>
    <row r="32" spans="1:18">
      <c r="A32" s="348"/>
      <c r="B32" s="348"/>
      <c r="C32" s="348"/>
      <c r="D32" s="341"/>
      <c r="E32" s="337"/>
      <c r="F32" s="44" t="s">
        <v>92</v>
      </c>
      <c r="G32" s="37"/>
      <c r="H32" s="290">
        <v>1175.5999999999999</v>
      </c>
      <c r="I32" s="37"/>
      <c r="J32" s="37"/>
      <c r="K32" s="37"/>
      <c r="L32" s="37"/>
      <c r="M32" s="37"/>
      <c r="N32" s="38">
        <f t="shared" si="2"/>
        <v>1175.5999999999999</v>
      </c>
      <c r="O32" s="37"/>
      <c r="P32" s="46">
        <f t="shared" si="1"/>
        <v>1175.5999999999999</v>
      </c>
      <c r="Q32" s="37">
        <v>1175.5999999999999</v>
      </c>
      <c r="R32" s="37">
        <v>1175.5999999999999</v>
      </c>
    </row>
    <row r="33" spans="1:18" ht="26.4">
      <c r="A33" s="348"/>
      <c r="B33" s="348"/>
      <c r="C33" s="348"/>
      <c r="D33" s="341"/>
      <c r="E33" s="337"/>
      <c r="F33" s="44" t="s">
        <v>91</v>
      </c>
      <c r="G33" s="37"/>
      <c r="H33" s="290">
        <v>1389.1</v>
      </c>
      <c r="I33" s="37"/>
      <c r="J33" s="37"/>
      <c r="K33" s="37"/>
      <c r="L33" s="37"/>
      <c r="M33" s="37"/>
      <c r="N33" s="38">
        <f t="shared" si="2"/>
        <v>1389.1</v>
      </c>
      <c r="O33" s="37"/>
      <c r="P33" s="46">
        <f t="shared" si="1"/>
        <v>1389.1</v>
      </c>
      <c r="Q33" s="37">
        <v>1389.1</v>
      </c>
      <c r="R33" s="37">
        <v>1389.1</v>
      </c>
    </row>
    <row r="34" spans="1:18" ht="26.4">
      <c r="A34" s="348"/>
      <c r="B34" s="348"/>
      <c r="C34" s="348"/>
      <c r="D34" s="341"/>
      <c r="E34" s="337"/>
      <c r="F34" s="44" t="s">
        <v>352</v>
      </c>
      <c r="G34" s="37"/>
      <c r="H34" s="290">
        <v>600.4</v>
      </c>
      <c r="I34" s="37"/>
      <c r="J34" s="37"/>
      <c r="K34" s="37"/>
      <c r="L34" s="37"/>
      <c r="M34" s="37"/>
      <c r="N34" s="38">
        <f t="shared" si="2"/>
        <v>600.4</v>
      </c>
      <c r="O34" s="37"/>
      <c r="P34" s="46">
        <f t="shared" si="1"/>
        <v>600.4</v>
      </c>
      <c r="Q34" s="37">
        <v>600.4</v>
      </c>
      <c r="R34" s="37">
        <v>600.4</v>
      </c>
    </row>
    <row r="35" spans="1:18" ht="26.4">
      <c r="A35" s="348"/>
      <c r="B35" s="348"/>
      <c r="C35" s="348"/>
      <c r="D35" s="341"/>
      <c r="E35" s="337"/>
      <c r="F35" s="44" t="s">
        <v>90</v>
      </c>
      <c r="G35" s="37"/>
      <c r="H35" s="290">
        <v>2122.6999999999998</v>
      </c>
      <c r="I35" s="37"/>
      <c r="J35" s="37"/>
      <c r="K35" s="37"/>
      <c r="L35" s="37"/>
      <c r="M35" s="37"/>
      <c r="N35" s="38">
        <f t="shared" si="2"/>
        <v>2122.6999999999998</v>
      </c>
      <c r="O35" s="37"/>
      <c r="P35" s="46">
        <f t="shared" si="1"/>
        <v>2122.6999999999998</v>
      </c>
      <c r="Q35" s="37">
        <v>2122.6999999999998</v>
      </c>
      <c r="R35" s="37">
        <v>2122.6999999999998</v>
      </c>
    </row>
    <row r="36" spans="1:18" ht="26.4">
      <c r="A36" s="348"/>
      <c r="B36" s="348"/>
      <c r="C36" s="348"/>
      <c r="D36" s="341"/>
      <c r="E36" s="337"/>
      <c r="F36" s="44" t="s">
        <v>88</v>
      </c>
      <c r="G36" s="37"/>
      <c r="H36" s="290">
        <v>632.20000000000005</v>
      </c>
      <c r="I36" s="37"/>
      <c r="J36" s="37"/>
      <c r="K36" s="37"/>
      <c r="L36" s="37"/>
      <c r="M36" s="37"/>
      <c r="N36" s="38">
        <f t="shared" si="2"/>
        <v>632.20000000000005</v>
      </c>
      <c r="O36" s="37"/>
      <c r="P36" s="46">
        <f t="shared" ref="P36:P42" si="3">N36+O36</f>
        <v>632.20000000000005</v>
      </c>
      <c r="Q36" s="37">
        <v>632.20000000000005</v>
      </c>
      <c r="R36" s="37">
        <v>632.20000000000005</v>
      </c>
    </row>
    <row r="37" spans="1:18" ht="26.4">
      <c r="A37" s="348"/>
      <c r="B37" s="348"/>
      <c r="C37" s="348"/>
      <c r="D37" s="341"/>
      <c r="E37" s="337"/>
      <c r="F37" s="44" t="s">
        <v>89</v>
      </c>
      <c r="G37" s="37"/>
      <c r="H37" s="290">
        <v>461</v>
      </c>
      <c r="I37" s="37"/>
      <c r="J37" s="37"/>
      <c r="K37" s="37"/>
      <c r="L37" s="37"/>
      <c r="M37" s="37"/>
      <c r="N37" s="38">
        <f t="shared" si="2"/>
        <v>461</v>
      </c>
      <c r="O37" s="37"/>
      <c r="P37" s="46">
        <f t="shared" si="3"/>
        <v>461</v>
      </c>
      <c r="Q37" s="37">
        <v>461</v>
      </c>
      <c r="R37" s="37">
        <v>461</v>
      </c>
    </row>
    <row r="38" spans="1:18" ht="26.4">
      <c r="A38" s="348"/>
      <c r="B38" s="348"/>
      <c r="C38" s="348"/>
      <c r="D38" s="341"/>
      <c r="E38" s="337"/>
      <c r="F38" s="44" t="s">
        <v>85</v>
      </c>
      <c r="G38" s="37"/>
      <c r="H38" s="290">
        <v>964.6</v>
      </c>
      <c r="I38" s="37"/>
      <c r="J38" s="37"/>
      <c r="K38" s="37"/>
      <c r="L38" s="37"/>
      <c r="M38" s="37"/>
      <c r="N38" s="38">
        <f t="shared" si="2"/>
        <v>964.6</v>
      </c>
      <c r="O38" s="37"/>
      <c r="P38" s="46">
        <f t="shared" si="3"/>
        <v>964.6</v>
      </c>
      <c r="Q38" s="37">
        <v>964.6</v>
      </c>
      <c r="R38" s="37">
        <v>964.6</v>
      </c>
    </row>
    <row r="39" spans="1:18" ht="39.6">
      <c r="A39" s="348"/>
      <c r="B39" s="348"/>
      <c r="C39" s="348"/>
      <c r="D39" s="341"/>
      <c r="E39" s="337"/>
      <c r="F39" s="44" t="s">
        <v>336</v>
      </c>
      <c r="G39" s="37"/>
      <c r="H39" s="290">
        <v>540.70000000000005</v>
      </c>
      <c r="I39" s="37"/>
      <c r="J39" s="37"/>
      <c r="K39" s="37"/>
      <c r="L39" s="37"/>
      <c r="M39" s="37"/>
      <c r="N39" s="38">
        <f t="shared" si="2"/>
        <v>540.70000000000005</v>
      </c>
      <c r="O39" s="37"/>
      <c r="P39" s="46">
        <f t="shared" si="3"/>
        <v>540.70000000000005</v>
      </c>
      <c r="Q39" s="37">
        <v>540.70000000000005</v>
      </c>
      <c r="R39" s="37">
        <v>540.70000000000005</v>
      </c>
    </row>
    <row r="40" spans="1:18" ht="26.4">
      <c r="A40" s="348"/>
      <c r="B40" s="348"/>
      <c r="C40" s="348"/>
      <c r="D40" s="341"/>
      <c r="E40" s="337"/>
      <c r="F40" s="44" t="s">
        <v>81</v>
      </c>
      <c r="G40" s="37"/>
      <c r="H40" s="290">
        <v>148</v>
      </c>
      <c r="I40" s="37"/>
      <c r="J40" s="37"/>
      <c r="K40" s="37"/>
      <c r="L40" s="37"/>
      <c r="M40" s="37"/>
      <c r="N40" s="38">
        <f t="shared" ref="N40" si="4">SUM(G40:M40)</f>
        <v>148</v>
      </c>
      <c r="O40" s="37"/>
      <c r="P40" s="46">
        <f t="shared" ref="P40" si="5">N40+O40</f>
        <v>148</v>
      </c>
      <c r="Q40" s="37">
        <v>148</v>
      </c>
      <c r="R40" s="37">
        <v>148</v>
      </c>
    </row>
    <row r="41" spans="1:18" ht="39.6">
      <c r="A41" s="348" t="s">
        <v>3</v>
      </c>
      <c r="B41" s="348" t="s">
        <v>5</v>
      </c>
      <c r="C41" s="348" t="s">
        <v>5</v>
      </c>
      <c r="D41" s="341" t="s">
        <v>25</v>
      </c>
      <c r="E41" s="337" t="s">
        <v>281</v>
      </c>
      <c r="F41" s="44" t="s">
        <v>336</v>
      </c>
      <c r="G41" s="37"/>
      <c r="H41" s="292">
        <v>437.4</v>
      </c>
      <c r="I41" s="37"/>
      <c r="J41" s="37"/>
      <c r="K41" s="37"/>
      <c r="L41" s="37"/>
      <c r="M41" s="37"/>
      <c r="N41" s="38">
        <f t="shared" si="2"/>
        <v>437.4</v>
      </c>
      <c r="O41" s="37"/>
      <c r="P41" s="46">
        <f t="shared" si="3"/>
        <v>437.4</v>
      </c>
      <c r="Q41" s="37">
        <v>437.4</v>
      </c>
      <c r="R41" s="37">
        <v>437.4</v>
      </c>
    </row>
    <row r="42" spans="1:18" ht="26.4">
      <c r="A42" s="348"/>
      <c r="B42" s="348"/>
      <c r="C42" s="348"/>
      <c r="D42" s="341"/>
      <c r="E42" s="337"/>
      <c r="F42" s="44" t="s">
        <v>85</v>
      </c>
      <c r="G42" s="37"/>
      <c r="H42" s="292">
        <v>31.7</v>
      </c>
      <c r="I42" s="37"/>
      <c r="J42" s="37"/>
      <c r="K42" s="37"/>
      <c r="L42" s="37"/>
      <c r="M42" s="37"/>
      <c r="N42" s="38">
        <f t="shared" si="2"/>
        <v>31.7</v>
      </c>
      <c r="O42" s="37"/>
      <c r="P42" s="46">
        <f t="shared" si="3"/>
        <v>31.7</v>
      </c>
      <c r="Q42" s="37">
        <v>31.7</v>
      </c>
      <c r="R42" s="37">
        <v>31.7</v>
      </c>
    </row>
    <row r="43" spans="1:18" ht="38.25" customHeight="1">
      <c r="A43" s="346" t="s">
        <v>3</v>
      </c>
      <c r="B43" s="346" t="s">
        <v>5</v>
      </c>
      <c r="C43" s="346" t="s">
        <v>5</v>
      </c>
      <c r="D43" s="338" t="s">
        <v>24</v>
      </c>
      <c r="E43" s="338" t="s">
        <v>282</v>
      </c>
      <c r="F43" s="44" t="s">
        <v>1</v>
      </c>
      <c r="G43" s="37"/>
      <c r="H43" s="42"/>
      <c r="I43" s="37"/>
      <c r="J43" s="37"/>
      <c r="K43" s="37"/>
      <c r="L43" s="37"/>
      <c r="M43" s="37"/>
      <c r="N43" s="38">
        <f>SUM(G43:M43)</f>
        <v>0</v>
      </c>
      <c r="O43" s="37"/>
      <c r="P43" s="46">
        <f>N43+O43</f>
        <v>0</v>
      </c>
      <c r="Q43" s="37">
        <v>0</v>
      </c>
      <c r="R43" s="37">
        <v>0</v>
      </c>
    </row>
    <row r="44" spans="1:18" ht="26.4">
      <c r="A44" s="347"/>
      <c r="B44" s="347"/>
      <c r="C44" s="347"/>
      <c r="D44" s="339"/>
      <c r="E44" s="339"/>
      <c r="F44" s="44" t="s">
        <v>352</v>
      </c>
      <c r="G44" s="37"/>
      <c r="H44" s="42"/>
      <c r="I44" s="37"/>
      <c r="J44" s="37"/>
      <c r="K44" s="37"/>
      <c r="L44" s="37"/>
      <c r="M44" s="37"/>
      <c r="N44" s="38">
        <f>SUM(G44:M44)</f>
        <v>0</v>
      </c>
      <c r="O44" s="37"/>
      <c r="P44" s="46">
        <f>N44+O44</f>
        <v>0</v>
      </c>
      <c r="Q44" s="37">
        <v>0</v>
      </c>
      <c r="R44" s="37">
        <v>0</v>
      </c>
    </row>
    <row r="45" spans="1:18">
      <c r="A45" s="349"/>
      <c r="B45" s="349"/>
      <c r="C45" s="349"/>
      <c r="D45" s="340"/>
      <c r="E45" s="340"/>
      <c r="F45" s="44" t="s">
        <v>92</v>
      </c>
      <c r="G45" s="37"/>
      <c r="H45" s="42"/>
      <c r="I45" s="37"/>
      <c r="J45" s="37"/>
      <c r="K45" s="37"/>
      <c r="L45" s="37"/>
      <c r="M45" s="37"/>
      <c r="N45" s="38">
        <f>SUM(G45:M45)</f>
        <v>0</v>
      </c>
      <c r="O45" s="37"/>
      <c r="P45" s="46">
        <f>N45+O45</f>
        <v>0</v>
      </c>
      <c r="Q45" s="37">
        <v>0</v>
      </c>
      <c r="R45" s="37">
        <v>0</v>
      </c>
    </row>
    <row r="46" spans="1:18" ht="112.5" customHeight="1">
      <c r="A46" s="48" t="s">
        <v>3</v>
      </c>
      <c r="B46" s="48" t="s">
        <v>5</v>
      </c>
      <c r="C46" s="48" t="s">
        <v>5</v>
      </c>
      <c r="D46" s="48" t="s">
        <v>344</v>
      </c>
      <c r="E46" s="194" t="s">
        <v>343</v>
      </c>
      <c r="F46" s="45" t="s">
        <v>1</v>
      </c>
      <c r="G46" s="37"/>
      <c r="H46" s="37"/>
      <c r="I46" s="37"/>
      <c r="J46" s="37"/>
      <c r="K46" s="37"/>
      <c r="L46" s="37"/>
      <c r="M46" s="37"/>
      <c r="N46" s="38">
        <f t="shared" ref="N46" si="6">SUM(G46:M46)</f>
        <v>0</v>
      </c>
      <c r="O46" s="37"/>
      <c r="P46" s="46">
        <f t="shared" ref="P46" si="7">N46+O46</f>
        <v>0</v>
      </c>
      <c r="Q46" s="37">
        <v>0</v>
      </c>
      <c r="R46" s="37">
        <v>0</v>
      </c>
    </row>
    <row r="47" spans="1:18" ht="35.25" customHeight="1">
      <c r="A47" s="346" t="s">
        <v>3</v>
      </c>
      <c r="B47" s="346" t="s">
        <v>5</v>
      </c>
      <c r="C47" s="346" t="s">
        <v>5</v>
      </c>
      <c r="D47" s="346" t="s">
        <v>353</v>
      </c>
      <c r="E47" s="354" t="s">
        <v>354</v>
      </c>
      <c r="F47" s="45" t="s">
        <v>100</v>
      </c>
      <c r="G47" s="37"/>
      <c r="H47" s="296">
        <v>3.5</v>
      </c>
      <c r="I47" s="37"/>
      <c r="J47" s="37"/>
      <c r="K47" s="37"/>
      <c r="L47" s="37"/>
      <c r="M47" s="37"/>
      <c r="N47" s="38">
        <f t="shared" ref="N47:N49" si="8">SUM(G47:M47)</f>
        <v>3.5</v>
      </c>
      <c r="O47" s="37"/>
      <c r="P47" s="46">
        <f t="shared" ref="P47:P49" si="9">N47+O47</f>
        <v>3.5</v>
      </c>
      <c r="Q47" s="37">
        <v>3.5</v>
      </c>
      <c r="R47" s="37">
        <v>3.5</v>
      </c>
    </row>
    <row r="48" spans="1:18" ht="35.25" customHeight="1">
      <c r="A48" s="347"/>
      <c r="B48" s="347"/>
      <c r="C48" s="347"/>
      <c r="D48" s="347"/>
      <c r="E48" s="355"/>
      <c r="F48" s="45" t="s">
        <v>101</v>
      </c>
      <c r="G48" s="37"/>
      <c r="H48" s="296">
        <v>3.5</v>
      </c>
      <c r="I48" s="37"/>
      <c r="J48" s="37"/>
      <c r="K48" s="37"/>
      <c r="L48" s="37"/>
      <c r="M48" s="37"/>
      <c r="N48" s="38">
        <f t="shared" si="8"/>
        <v>3.5</v>
      </c>
      <c r="O48" s="37"/>
      <c r="P48" s="46">
        <f t="shared" si="9"/>
        <v>3.5</v>
      </c>
      <c r="Q48" s="37">
        <v>3.5</v>
      </c>
      <c r="R48" s="37">
        <v>3.5</v>
      </c>
    </row>
    <row r="49" spans="1:20" ht="35.25" customHeight="1">
      <c r="A49" s="349"/>
      <c r="B49" s="349"/>
      <c r="C49" s="349"/>
      <c r="D49" s="349"/>
      <c r="E49" s="356"/>
      <c r="F49" s="45" t="s">
        <v>336</v>
      </c>
      <c r="G49" s="37"/>
      <c r="H49" s="296">
        <v>3.6</v>
      </c>
      <c r="I49" s="37"/>
      <c r="J49" s="37"/>
      <c r="K49" s="37"/>
      <c r="L49" s="37"/>
      <c r="M49" s="37"/>
      <c r="N49" s="38">
        <f t="shared" si="8"/>
        <v>3.6</v>
      </c>
      <c r="O49" s="37"/>
      <c r="P49" s="46">
        <f t="shared" si="9"/>
        <v>3.6</v>
      </c>
      <c r="Q49" s="37">
        <v>3.6</v>
      </c>
      <c r="R49" s="37">
        <v>3.6</v>
      </c>
    </row>
    <row r="50" spans="1:20" ht="26.4">
      <c r="A50" s="41" t="s">
        <v>3</v>
      </c>
      <c r="B50" s="41" t="s">
        <v>5</v>
      </c>
      <c r="C50" s="41" t="s">
        <v>3</v>
      </c>
      <c r="D50" s="357" t="s">
        <v>84</v>
      </c>
      <c r="E50" s="357"/>
      <c r="F50" s="357"/>
      <c r="G50" s="357"/>
      <c r="H50" s="357"/>
      <c r="I50" s="357"/>
      <c r="J50" s="357"/>
      <c r="K50" s="357"/>
      <c r="L50" s="357"/>
      <c r="M50" s="357"/>
      <c r="N50" s="357"/>
      <c r="O50" s="357"/>
      <c r="P50" s="357"/>
      <c r="Q50" s="357"/>
      <c r="R50" s="357"/>
    </row>
    <row r="51" spans="1:20" ht="26.4">
      <c r="A51" s="348" t="s">
        <v>3</v>
      </c>
      <c r="B51" s="348" t="s">
        <v>5</v>
      </c>
      <c r="C51" s="348" t="s">
        <v>3</v>
      </c>
      <c r="D51" s="341" t="s">
        <v>5</v>
      </c>
      <c r="E51" s="337" t="s">
        <v>83</v>
      </c>
      <c r="F51" s="44" t="s">
        <v>348</v>
      </c>
      <c r="G51" s="290">
        <v>612.79999999999995</v>
      </c>
      <c r="H51" s="290"/>
      <c r="I51" s="290">
        <v>90</v>
      </c>
      <c r="J51" s="290"/>
      <c r="K51" s="290"/>
      <c r="L51" s="290">
        <v>6.8</v>
      </c>
      <c r="M51" s="290">
        <v>1.1000000000000001</v>
      </c>
      <c r="N51" s="38">
        <f t="shared" ref="N51:N56" si="10">SUM(G51:M51)</f>
        <v>710.69999999999993</v>
      </c>
      <c r="O51" s="37"/>
      <c r="P51" s="36">
        <f t="shared" ref="P51:P56" si="11">N51+O51</f>
        <v>710.69999999999993</v>
      </c>
      <c r="Q51" s="35">
        <v>710.69999999999993</v>
      </c>
      <c r="R51" s="35">
        <v>710.69999999999993</v>
      </c>
    </row>
    <row r="52" spans="1:20" ht="26.4">
      <c r="A52" s="348"/>
      <c r="B52" s="348"/>
      <c r="C52" s="348"/>
      <c r="D52" s="341"/>
      <c r="E52" s="337"/>
      <c r="F52" s="44" t="s">
        <v>82</v>
      </c>
      <c r="G52" s="290">
        <v>842.5</v>
      </c>
      <c r="H52" s="290"/>
      <c r="I52" s="290">
        <v>81.099999999999994</v>
      </c>
      <c r="J52" s="290"/>
      <c r="K52" s="290"/>
      <c r="L52" s="290">
        <v>4.0999999999999996</v>
      </c>
      <c r="M52" s="290">
        <v>24.7</v>
      </c>
      <c r="N52" s="38">
        <f t="shared" si="10"/>
        <v>952.40000000000009</v>
      </c>
      <c r="O52" s="37"/>
      <c r="P52" s="36">
        <f t="shared" si="11"/>
        <v>952.40000000000009</v>
      </c>
      <c r="Q52" s="35">
        <v>952.40000000000009</v>
      </c>
      <c r="R52" s="35">
        <v>952.40000000000009</v>
      </c>
    </row>
    <row r="53" spans="1:20" ht="26.4">
      <c r="A53" s="346" t="s">
        <v>3</v>
      </c>
      <c r="B53" s="346" t="s">
        <v>5</v>
      </c>
      <c r="C53" s="346" t="s">
        <v>3</v>
      </c>
      <c r="D53" s="338" t="s">
        <v>4</v>
      </c>
      <c r="E53" s="344" t="s">
        <v>80</v>
      </c>
      <c r="F53" s="43" t="s">
        <v>1</v>
      </c>
      <c r="G53" s="290">
        <v>3</v>
      </c>
      <c r="H53" s="35"/>
      <c r="I53" s="37"/>
      <c r="J53" s="37"/>
      <c r="K53" s="37"/>
      <c r="L53" s="37"/>
      <c r="M53" s="37"/>
      <c r="N53" s="38">
        <f t="shared" si="10"/>
        <v>3</v>
      </c>
      <c r="O53" s="37"/>
      <c r="P53" s="36">
        <f t="shared" si="11"/>
        <v>3</v>
      </c>
      <c r="Q53" s="35">
        <v>3</v>
      </c>
      <c r="R53" s="35">
        <v>3</v>
      </c>
      <c r="S53"/>
      <c r="T53"/>
    </row>
    <row r="54" spans="1:20" ht="26.4">
      <c r="A54" s="347"/>
      <c r="B54" s="347"/>
      <c r="C54" s="347"/>
      <c r="D54" s="339"/>
      <c r="E54" s="345"/>
      <c r="F54" s="44" t="s">
        <v>348</v>
      </c>
      <c r="G54" s="290">
        <v>7</v>
      </c>
      <c r="H54" s="35"/>
      <c r="I54" s="37"/>
      <c r="J54" s="37"/>
      <c r="K54" s="37"/>
      <c r="L54" s="37"/>
      <c r="M54" s="37"/>
      <c r="N54" s="38">
        <f t="shared" ref="N54" si="12">SUM(G54:M54)</f>
        <v>7</v>
      </c>
      <c r="O54" s="37"/>
      <c r="P54" s="36">
        <f t="shared" ref="P54" si="13">N54+O54</f>
        <v>7</v>
      </c>
      <c r="Q54" s="35">
        <v>7</v>
      </c>
      <c r="R54" s="35">
        <v>7</v>
      </c>
      <c r="S54"/>
      <c r="T54"/>
    </row>
    <row r="55" spans="1:20" ht="118.8">
      <c r="A55" s="40" t="s">
        <v>3</v>
      </c>
      <c r="B55" s="40" t="s">
        <v>5</v>
      </c>
      <c r="C55" s="40" t="s">
        <v>3</v>
      </c>
      <c r="D55" s="37" t="s">
        <v>10</v>
      </c>
      <c r="E55" s="44" t="s">
        <v>283</v>
      </c>
      <c r="F55" s="43" t="s">
        <v>1</v>
      </c>
      <c r="G55" s="290">
        <v>20</v>
      </c>
      <c r="H55" s="297">
        <v>146.1</v>
      </c>
      <c r="I55" s="37"/>
      <c r="J55" s="37"/>
      <c r="K55" s="37"/>
      <c r="L55" s="37"/>
      <c r="M55" s="37"/>
      <c r="N55" s="38">
        <f t="shared" si="10"/>
        <v>166.1</v>
      </c>
      <c r="O55" s="37"/>
      <c r="P55" s="36">
        <f t="shared" si="11"/>
        <v>166.1</v>
      </c>
      <c r="Q55" s="35">
        <v>166.1</v>
      </c>
      <c r="R55" s="35">
        <v>166.1</v>
      </c>
      <c r="S55"/>
      <c r="T55"/>
    </row>
    <row r="56" spans="1:20" ht="38.25" customHeight="1">
      <c r="A56" s="48" t="s">
        <v>3</v>
      </c>
      <c r="B56" s="48" t="s">
        <v>5</v>
      </c>
      <c r="C56" s="48" t="s">
        <v>3</v>
      </c>
      <c r="D56" s="37" t="s">
        <v>27</v>
      </c>
      <c r="E56" s="192" t="s">
        <v>284</v>
      </c>
      <c r="F56" s="43" t="s">
        <v>348</v>
      </c>
      <c r="G56" s="298">
        <v>22.8</v>
      </c>
      <c r="H56" s="42"/>
      <c r="I56" s="37"/>
      <c r="J56" s="37"/>
      <c r="K56" s="37"/>
      <c r="L56" s="37"/>
      <c r="M56" s="37"/>
      <c r="N56" s="38">
        <f t="shared" si="10"/>
        <v>22.8</v>
      </c>
      <c r="O56" s="37"/>
      <c r="P56" s="36">
        <f t="shared" si="11"/>
        <v>22.8</v>
      </c>
      <c r="Q56" s="35">
        <v>22.8</v>
      </c>
      <c r="R56" s="35">
        <v>22.8</v>
      </c>
    </row>
    <row r="57" spans="1:20" ht="26.4">
      <c r="A57" s="41" t="s">
        <v>3</v>
      </c>
      <c r="B57" s="41" t="s">
        <v>5</v>
      </c>
      <c r="C57" s="41" t="s">
        <v>4</v>
      </c>
      <c r="D57" s="351" t="s">
        <v>259</v>
      </c>
      <c r="E57" s="352"/>
      <c r="F57" s="352"/>
      <c r="G57" s="352"/>
      <c r="H57" s="352"/>
      <c r="I57" s="352"/>
      <c r="J57" s="352"/>
      <c r="K57" s="352"/>
      <c r="L57" s="352"/>
      <c r="M57" s="352"/>
      <c r="N57" s="352"/>
      <c r="O57" s="352"/>
      <c r="P57" s="352"/>
      <c r="Q57" s="352"/>
      <c r="R57" s="353"/>
    </row>
    <row r="58" spans="1:20" ht="39.6">
      <c r="A58" s="40" t="s">
        <v>3</v>
      </c>
      <c r="B58" s="40" t="s">
        <v>5</v>
      </c>
      <c r="C58" s="40" t="s">
        <v>4</v>
      </c>
      <c r="D58" s="40" t="s">
        <v>5</v>
      </c>
      <c r="E58" s="44" t="s">
        <v>260</v>
      </c>
      <c r="F58" s="44" t="s">
        <v>81</v>
      </c>
      <c r="G58" s="290">
        <v>75.599999999999994</v>
      </c>
      <c r="H58" s="290"/>
      <c r="I58" s="290"/>
      <c r="J58" s="290"/>
      <c r="K58" s="290"/>
      <c r="L58" s="290">
        <v>0.6</v>
      </c>
      <c r="M58" s="290"/>
      <c r="N58" s="38">
        <f>SUM(G58:M58)</f>
        <v>76.199999999999989</v>
      </c>
      <c r="O58" s="37"/>
      <c r="P58" s="36">
        <f>N58+O58</f>
        <v>76.199999999999989</v>
      </c>
      <c r="Q58" s="35">
        <v>76.199999999999989</v>
      </c>
      <c r="R58" s="35">
        <v>76.199999999999989</v>
      </c>
    </row>
    <row r="59" spans="1:20" ht="26.4">
      <c r="A59" s="41" t="s">
        <v>3</v>
      </c>
      <c r="B59" s="41" t="s">
        <v>5</v>
      </c>
      <c r="C59" s="41" t="s">
        <v>12</v>
      </c>
      <c r="D59" s="343" t="s">
        <v>285</v>
      </c>
      <c r="E59" s="343"/>
      <c r="F59" s="343"/>
      <c r="G59" s="343"/>
      <c r="H59" s="343"/>
      <c r="I59" s="343"/>
      <c r="J59" s="343"/>
      <c r="K59" s="343"/>
      <c r="L59" s="343"/>
      <c r="M59" s="343"/>
      <c r="N59" s="343"/>
      <c r="O59" s="343"/>
      <c r="P59" s="343"/>
      <c r="Q59" s="343"/>
      <c r="R59" s="343"/>
    </row>
    <row r="60" spans="1:20" ht="52.8">
      <c r="A60" s="40" t="s">
        <v>3</v>
      </c>
      <c r="B60" s="40" t="s">
        <v>5</v>
      </c>
      <c r="C60" s="40" t="s">
        <v>12</v>
      </c>
      <c r="D60" s="40" t="s">
        <v>5</v>
      </c>
      <c r="E60" s="39" t="s">
        <v>79</v>
      </c>
      <c r="F60" s="39" t="s">
        <v>1</v>
      </c>
      <c r="G60" s="290">
        <v>15</v>
      </c>
      <c r="H60" s="37"/>
      <c r="I60" s="37"/>
      <c r="J60" s="37"/>
      <c r="K60" s="37"/>
      <c r="L60" s="37"/>
      <c r="M60" s="37"/>
      <c r="N60" s="38">
        <f>SUM(G60:M60)</f>
        <v>15</v>
      </c>
      <c r="O60" s="37"/>
      <c r="P60" s="36">
        <f>N60+O60</f>
        <v>15</v>
      </c>
      <c r="Q60" s="35">
        <v>15</v>
      </c>
      <c r="R60" s="35">
        <v>15</v>
      </c>
    </row>
    <row r="61" spans="1:20" ht="26.4">
      <c r="A61" s="48" t="s">
        <v>3</v>
      </c>
      <c r="B61" s="48" t="s">
        <v>5</v>
      </c>
      <c r="C61" s="48" t="s">
        <v>12</v>
      </c>
      <c r="D61" s="48" t="s">
        <v>3</v>
      </c>
      <c r="E61" s="193" t="s">
        <v>264</v>
      </c>
      <c r="F61" s="39" t="s">
        <v>348</v>
      </c>
      <c r="G61" s="290">
        <v>46.4</v>
      </c>
      <c r="H61" s="37"/>
      <c r="I61" s="37"/>
      <c r="J61" s="37"/>
      <c r="K61" s="37"/>
      <c r="L61" s="37"/>
      <c r="M61" s="37"/>
      <c r="N61" s="38">
        <f>SUM(G61:M61)</f>
        <v>46.4</v>
      </c>
      <c r="O61" s="37"/>
      <c r="P61" s="36">
        <f>N61+O61</f>
        <v>46.4</v>
      </c>
      <c r="Q61" s="35">
        <v>46.4</v>
      </c>
      <c r="R61" s="35">
        <v>46.4</v>
      </c>
    </row>
    <row r="62" spans="1:20" s="56" customFormat="1">
      <c r="A62" s="350" t="s">
        <v>0</v>
      </c>
      <c r="B62" s="350"/>
      <c r="C62" s="350"/>
      <c r="D62" s="350"/>
      <c r="E62" s="350"/>
      <c r="F62" s="350"/>
      <c r="G62" s="90">
        <f t="shared" ref="G62:R62" si="14">SUM(G6:G61)</f>
        <v>8679.3999999999978</v>
      </c>
      <c r="H62" s="90">
        <f t="shared" si="14"/>
        <v>12077.700000000004</v>
      </c>
      <c r="I62" s="90">
        <f t="shared" si="14"/>
        <v>682.00000000000011</v>
      </c>
      <c r="J62" s="90">
        <f t="shared" si="14"/>
        <v>0</v>
      </c>
      <c r="K62" s="90">
        <f t="shared" si="14"/>
        <v>0</v>
      </c>
      <c r="L62" s="90">
        <f t="shared" si="14"/>
        <v>134.79999999999998</v>
      </c>
      <c r="M62" s="90">
        <f t="shared" si="14"/>
        <v>136.6</v>
      </c>
      <c r="N62" s="90">
        <f t="shared" si="14"/>
        <v>21710.500000000004</v>
      </c>
      <c r="O62" s="90">
        <f t="shared" si="14"/>
        <v>0</v>
      </c>
      <c r="P62" s="90">
        <f t="shared" si="14"/>
        <v>21710.500000000004</v>
      </c>
      <c r="Q62" s="90">
        <f t="shared" si="14"/>
        <v>21710.500000000004</v>
      </c>
      <c r="R62" s="90">
        <f t="shared" si="14"/>
        <v>21710.500000000004</v>
      </c>
      <c r="S62" s="30"/>
    </row>
    <row r="63" spans="1:20">
      <c r="F63" s="34"/>
      <c r="G63" s="33"/>
    </row>
    <row r="64" spans="1:20">
      <c r="F64" s="31"/>
      <c r="G64" s="32"/>
      <c r="H64" s="31"/>
    </row>
  </sheetData>
  <mergeCells count="53">
    <mergeCell ref="E47:E49"/>
    <mergeCell ref="D50:R50"/>
    <mergeCell ref="A51:A52"/>
    <mergeCell ref="B51:B52"/>
    <mergeCell ref="C51:C52"/>
    <mergeCell ref="A47:A49"/>
    <mergeCell ref="B47:B49"/>
    <mergeCell ref="B25:B40"/>
    <mergeCell ref="C25:C40"/>
    <mergeCell ref="A41:A42"/>
    <mergeCell ref="A25:A40"/>
    <mergeCell ref="A62:F62"/>
    <mergeCell ref="A53:A54"/>
    <mergeCell ref="B53:B54"/>
    <mergeCell ref="C53:C54"/>
    <mergeCell ref="D53:D54"/>
    <mergeCell ref="D59:R59"/>
    <mergeCell ref="E53:E54"/>
    <mergeCell ref="D57:R57"/>
    <mergeCell ref="D51:D52"/>
    <mergeCell ref="E51:E52"/>
    <mergeCell ref="C47:C49"/>
    <mergeCell ref="D47:D49"/>
    <mergeCell ref="B41:B42"/>
    <mergeCell ref="C41:C42"/>
    <mergeCell ref="A43:A45"/>
    <mergeCell ref="B43:B45"/>
    <mergeCell ref="C43:C45"/>
    <mergeCell ref="C4:R4"/>
    <mergeCell ref="D5:R5"/>
    <mergeCell ref="D8:D22"/>
    <mergeCell ref="E8:E22"/>
    <mergeCell ref="A8:A22"/>
    <mergeCell ref="B8:B22"/>
    <mergeCell ref="C8:C22"/>
    <mergeCell ref="E25:E40"/>
    <mergeCell ref="E41:E42"/>
    <mergeCell ref="D43:D45"/>
    <mergeCell ref="E43:E45"/>
    <mergeCell ref="D41:D42"/>
    <mergeCell ref="D25:D40"/>
    <mergeCell ref="A1:R1"/>
    <mergeCell ref="A2:A3"/>
    <mergeCell ref="B2:B3"/>
    <mergeCell ref="C2:C3"/>
    <mergeCell ref="D2:D3"/>
    <mergeCell ref="E2:E3"/>
    <mergeCell ref="F2:F3"/>
    <mergeCell ref="G2:N2"/>
    <mergeCell ref="Q2:Q3"/>
    <mergeCell ref="R2:R3"/>
    <mergeCell ref="O2:O3"/>
    <mergeCell ref="P2:P3"/>
  </mergeCells>
  <phoneticPr fontId="0"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R34"/>
  <sheetViews>
    <sheetView workbookViewId="0">
      <selection sqref="A1:R1"/>
    </sheetView>
  </sheetViews>
  <sheetFormatPr defaultColWidth="10" defaultRowHeight="14.4"/>
  <cols>
    <col min="1" max="4" width="2.88671875" style="57" customWidth="1"/>
    <col min="5" max="5" width="22.33203125" style="58" customWidth="1"/>
    <col min="6" max="6" width="28.88671875" style="57" customWidth="1"/>
    <col min="7" max="18" width="10" style="56" customWidth="1"/>
    <col min="19" max="19" width="3.44140625" style="56" customWidth="1"/>
    <col min="20" max="249" width="8.88671875" style="56" customWidth="1"/>
    <col min="250" max="253" width="2.88671875" style="56" customWidth="1"/>
    <col min="254" max="254" width="41" style="56" customWidth="1"/>
    <col min="255" max="255" width="23.44140625" style="56" customWidth="1"/>
    <col min="256" max="16384" width="10" style="56"/>
  </cols>
  <sheetData>
    <row r="1" spans="1:18">
      <c r="A1" s="371" t="s">
        <v>364</v>
      </c>
      <c r="B1" s="371"/>
      <c r="C1" s="371"/>
      <c r="D1" s="371"/>
      <c r="E1" s="371"/>
      <c r="F1" s="371"/>
      <c r="G1" s="371"/>
      <c r="H1" s="371"/>
      <c r="I1" s="371"/>
      <c r="J1" s="371"/>
      <c r="K1" s="371"/>
      <c r="L1" s="371"/>
      <c r="M1" s="371"/>
      <c r="N1" s="371"/>
      <c r="O1" s="371"/>
      <c r="P1" s="371"/>
      <c r="Q1" s="371"/>
      <c r="R1" s="371"/>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8" ht="180" customHeight="1">
      <c r="A3" s="334"/>
      <c r="B3" s="334"/>
      <c r="C3" s="334"/>
      <c r="D3" s="334"/>
      <c r="E3" s="334"/>
      <c r="F3" s="334"/>
      <c r="G3" s="54" t="s">
        <v>65</v>
      </c>
      <c r="H3" s="54" t="s">
        <v>64</v>
      </c>
      <c r="I3" s="54" t="s">
        <v>63</v>
      </c>
      <c r="J3" s="54" t="s">
        <v>62</v>
      </c>
      <c r="K3" s="54" t="s">
        <v>61</v>
      </c>
      <c r="L3" s="54" t="s">
        <v>124</v>
      </c>
      <c r="M3" s="54" t="s">
        <v>59</v>
      </c>
      <c r="N3" s="53" t="s">
        <v>58</v>
      </c>
      <c r="O3" s="334"/>
      <c r="P3" s="336"/>
      <c r="Q3" s="332"/>
      <c r="R3" s="332"/>
    </row>
    <row r="4" spans="1:18" ht="15" customHeight="1">
      <c r="A4" s="68" t="s">
        <v>4</v>
      </c>
      <c r="B4" s="68" t="s">
        <v>5</v>
      </c>
      <c r="C4" s="372" t="s">
        <v>123</v>
      </c>
      <c r="D4" s="372"/>
      <c r="E4" s="372"/>
      <c r="F4" s="372"/>
      <c r="G4" s="372"/>
      <c r="H4" s="372"/>
      <c r="I4" s="372"/>
      <c r="J4" s="372"/>
      <c r="K4" s="372"/>
      <c r="L4" s="372"/>
      <c r="M4" s="372"/>
      <c r="N4" s="372"/>
      <c r="O4" s="372"/>
      <c r="P4" s="372"/>
      <c r="Q4" s="373"/>
      <c r="R4" s="373"/>
    </row>
    <row r="5" spans="1:18" ht="26.4">
      <c r="A5" s="66" t="s">
        <v>4</v>
      </c>
      <c r="B5" s="66" t="s">
        <v>5</v>
      </c>
      <c r="C5" s="66"/>
      <c r="D5" s="374"/>
      <c r="E5" s="375"/>
      <c r="F5" s="375"/>
      <c r="G5" s="375"/>
      <c r="H5" s="375"/>
      <c r="I5" s="375"/>
      <c r="J5" s="375"/>
      <c r="K5" s="375"/>
      <c r="L5" s="375"/>
      <c r="M5" s="375"/>
      <c r="N5" s="375"/>
      <c r="O5" s="375"/>
      <c r="P5" s="375"/>
      <c r="Q5" s="375"/>
      <c r="R5" s="376"/>
    </row>
    <row r="6" spans="1:18" ht="26.4">
      <c r="A6" s="360" t="s">
        <v>4</v>
      </c>
      <c r="B6" s="360" t="s">
        <v>5</v>
      </c>
      <c r="C6" s="360" t="s">
        <v>3</v>
      </c>
      <c r="D6" s="360" t="s">
        <v>5</v>
      </c>
      <c r="E6" s="367" t="s">
        <v>122</v>
      </c>
      <c r="F6" s="112" t="s">
        <v>121</v>
      </c>
      <c r="G6" s="261">
        <v>628</v>
      </c>
      <c r="H6" s="255"/>
      <c r="I6" s="255">
        <v>16</v>
      </c>
      <c r="J6" s="255"/>
      <c r="K6" s="255"/>
      <c r="L6" s="254">
        <v>2.2999999999999998</v>
      </c>
      <c r="M6" s="255">
        <v>10</v>
      </c>
      <c r="N6" s="60">
        <f t="shared" ref="N6:N20" si="0">SUM(G6:M6)</f>
        <v>656.3</v>
      </c>
      <c r="O6" s="50"/>
      <c r="P6" s="36">
        <f t="shared" ref="P6:P20" si="1">N6+O6</f>
        <v>656.3</v>
      </c>
      <c r="Q6" s="191">
        <v>656.3</v>
      </c>
      <c r="R6" s="191">
        <v>656.3</v>
      </c>
    </row>
    <row r="7" spans="1:18">
      <c r="A7" s="360"/>
      <c r="B7" s="360"/>
      <c r="C7" s="360"/>
      <c r="D7" s="360"/>
      <c r="E7" s="367"/>
      <c r="F7" s="190" t="s">
        <v>120</v>
      </c>
      <c r="G7" s="254">
        <v>220.3</v>
      </c>
      <c r="H7" s="255"/>
      <c r="I7" s="255">
        <v>0.6</v>
      </c>
      <c r="J7" s="255"/>
      <c r="K7" s="255"/>
      <c r="L7" s="254">
        <v>0.4</v>
      </c>
      <c r="M7" s="255">
        <v>0.4</v>
      </c>
      <c r="N7" s="60">
        <f t="shared" si="0"/>
        <v>221.70000000000002</v>
      </c>
      <c r="O7" s="50"/>
      <c r="P7" s="36">
        <f t="shared" si="1"/>
        <v>221.70000000000002</v>
      </c>
      <c r="Q7" s="59">
        <v>221.7</v>
      </c>
      <c r="R7" s="59">
        <v>221.7</v>
      </c>
    </row>
    <row r="8" spans="1:18" ht="26.4">
      <c r="A8" s="360"/>
      <c r="B8" s="360"/>
      <c r="C8" s="360"/>
      <c r="D8" s="360"/>
      <c r="E8" s="367"/>
      <c r="F8" s="190" t="s">
        <v>119</v>
      </c>
      <c r="G8" s="254">
        <v>154.4</v>
      </c>
      <c r="H8" s="255"/>
      <c r="I8" s="255">
        <v>3.5</v>
      </c>
      <c r="J8" s="255"/>
      <c r="K8" s="255"/>
      <c r="L8" s="254">
        <v>2.5</v>
      </c>
      <c r="M8" s="255">
        <v>2.2000000000000002</v>
      </c>
      <c r="N8" s="60">
        <f t="shared" si="0"/>
        <v>162.6</v>
      </c>
      <c r="O8" s="50"/>
      <c r="P8" s="36">
        <f t="shared" si="1"/>
        <v>162.6</v>
      </c>
      <c r="Q8" s="59">
        <v>162.6</v>
      </c>
      <c r="R8" s="59">
        <v>162.6</v>
      </c>
    </row>
    <row r="9" spans="1:18" ht="26.4">
      <c r="A9" s="360"/>
      <c r="B9" s="360"/>
      <c r="C9" s="360"/>
      <c r="D9" s="360"/>
      <c r="E9" s="367"/>
      <c r="F9" s="190" t="s">
        <v>41</v>
      </c>
      <c r="G9" s="254">
        <v>275.5</v>
      </c>
      <c r="H9" s="255"/>
      <c r="I9" s="255">
        <v>1.2</v>
      </c>
      <c r="J9" s="255"/>
      <c r="K9" s="255"/>
      <c r="L9" s="254">
        <v>4.0999999999999996</v>
      </c>
      <c r="M9" s="255">
        <v>0.3</v>
      </c>
      <c r="N9" s="60">
        <f t="shared" si="0"/>
        <v>281.10000000000002</v>
      </c>
      <c r="O9" s="50"/>
      <c r="P9" s="36">
        <f t="shared" si="1"/>
        <v>281.10000000000002</v>
      </c>
      <c r="Q9" s="59">
        <v>281.10000000000002</v>
      </c>
      <c r="R9" s="59">
        <v>281.10000000000002</v>
      </c>
    </row>
    <row r="10" spans="1:18">
      <c r="A10" s="360"/>
      <c r="B10" s="360"/>
      <c r="C10" s="360"/>
      <c r="D10" s="360"/>
      <c r="E10" s="367"/>
      <c r="F10" s="190" t="s">
        <v>118</v>
      </c>
      <c r="G10" s="254">
        <v>164.5</v>
      </c>
      <c r="H10" s="255"/>
      <c r="I10" s="255">
        <v>16</v>
      </c>
      <c r="J10" s="255"/>
      <c r="K10" s="255"/>
      <c r="L10" s="254">
        <v>0.4</v>
      </c>
      <c r="M10" s="255">
        <v>0.5</v>
      </c>
      <c r="N10" s="60">
        <f t="shared" si="0"/>
        <v>181.4</v>
      </c>
      <c r="O10" s="50"/>
      <c r="P10" s="36">
        <f t="shared" si="1"/>
        <v>181.4</v>
      </c>
      <c r="Q10" s="59">
        <v>181.4</v>
      </c>
      <c r="R10" s="59">
        <v>181.4</v>
      </c>
    </row>
    <row r="11" spans="1:18" ht="26.4">
      <c r="A11" s="360"/>
      <c r="B11" s="360"/>
      <c r="C11" s="360"/>
      <c r="D11" s="360"/>
      <c r="E11" s="367"/>
      <c r="F11" s="190" t="s">
        <v>117</v>
      </c>
      <c r="G11" s="254">
        <v>262.39999999999998</v>
      </c>
      <c r="H11" s="255"/>
      <c r="I11" s="255">
        <v>0.5</v>
      </c>
      <c r="J11" s="255"/>
      <c r="K11" s="255"/>
      <c r="L11" s="254">
        <v>2.1</v>
      </c>
      <c r="M11" s="255">
        <v>0.1</v>
      </c>
      <c r="N11" s="60">
        <f t="shared" si="0"/>
        <v>265.10000000000002</v>
      </c>
      <c r="O11" s="50"/>
      <c r="P11" s="36">
        <f t="shared" si="1"/>
        <v>265.10000000000002</v>
      </c>
      <c r="Q11" s="59">
        <v>265.10000000000002</v>
      </c>
      <c r="R11" s="59">
        <v>265.10000000000002</v>
      </c>
    </row>
    <row r="12" spans="1:18" ht="26.4">
      <c r="A12" s="364" t="s">
        <v>4</v>
      </c>
      <c r="B12" s="364" t="s">
        <v>5</v>
      </c>
      <c r="C12" s="364" t="s">
        <v>3</v>
      </c>
      <c r="D12" s="364" t="s">
        <v>3</v>
      </c>
      <c r="E12" s="368" t="s">
        <v>337</v>
      </c>
      <c r="F12" s="61" t="s">
        <v>121</v>
      </c>
      <c r="G12" s="59">
        <v>62</v>
      </c>
      <c r="H12" s="50"/>
      <c r="I12" s="50"/>
      <c r="J12" s="50"/>
      <c r="K12" s="50"/>
      <c r="L12" s="50"/>
      <c r="M12" s="50"/>
      <c r="N12" s="60">
        <f t="shared" si="0"/>
        <v>62</v>
      </c>
      <c r="O12" s="50"/>
      <c r="P12" s="36">
        <f t="shared" si="1"/>
        <v>62</v>
      </c>
      <c r="Q12" s="59">
        <v>62</v>
      </c>
      <c r="R12" s="59">
        <v>62</v>
      </c>
    </row>
    <row r="13" spans="1:18" ht="26.4">
      <c r="A13" s="365"/>
      <c r="B13" s="365"/>
      <c r="C13" s="365"/>
      <c r="D13" s="365"/>
      <c r="E13" s="369"/>
      <c r="F13" s="61" t="s">
        <v>114</v>
      </c>
      <c r="G13" s="59">
        <v>4</v>
      </c>
      <c r="H13" s="50"/>
      <c r="I13" s="50"/>
      <c r="J13" s="50"/>
      <c r="K13" s="50"/>
      <c r="L13" s="50"/>
      <c r="M13" s="50"/>
      <c r="N13" s="60">
        <f t="shared" si="0"/>
        <v>4</v>
      </c>
      <c r="O13" s="50"/>
      <c r="P13" s="36">
        <f t="shared" si="1"/>
        <v>4</v>
      </c>
      <c r="Q13" s="59">
        <v>4</v>
      </c>
      <c r="R13" s="59">
        <v>4</v>
      </c>
    </row>
    <row r="14" spans="1:18">
      <c r="A14" s="365"/>
      <c r="B14" s="365"/>
      <c r="C14" s="365"/>
      <c r="D14" s="365"/>
      <c r="E14" s="369"/>
      <c r="F14" s="61" t="s">
        <v>111</v>
      </c>
      <c r="G14" s="59">
        <v>8.9</v>
      </c>
      <c r="H14" s="50"/>
      <c r="I14" s="50"/>
      <c r="J14" s="50"/>
      <c r="K14" s="50"/>
      <c r="L14" s="50"/>
      <c r="M14" s="50"/>
      <c r="N14" s="60">
        <f t="shared" si="0"/>
        <v>8.9</v>
      </c>
      <c r="O14" s="50"/>
      <c r="P14" s="36">
        <f t="shared" si="1"/>
        <v>8.9</v>
      </c>
      <c r="Q14" s="59">
        <v>8.9</v>
      </c>
      <c r="R14" s="59">
        <v>8.9</v>
      </c>
    </row>
    <row r="15" spans="1:18">
      <c r="A15" s="365"/>
      <c r="B15" s="365"/>
      <c r="C15" s="365"/>
      <c r="D15" s="365"/>
      <c r="E15" s="369"/>
      <c r="F15" s="61" t="s">
        <v>120</v>
      </c>
      <c r="G15" s="59">
        <v>14.5</v>
      </c>
      <c r="H15" s="50"/>
      <c r="I15" s="50"/>
      <c r="J15" s="50"/>
      <c r="K15" s="50"/>
      <c r="L15" s="50"/>
      <c r="M15" s="50"/>
      <c r="N15" s="60">
        <f t="shared" si="0"/>
        <v>14.5</v>
      </c>
      <c r="O15" s="50"/>
      <c r="P15" s="36">
        <f t="shared" si="1"/>
        <v>14.5</v>
      </c>
      <c r="Q15" s="59">
        <v>14.5</v>
      </c>
      <c r="R15" s="59">
        <v>14.8</v>
      </c>
    </row>
    <row r="16" spans="1:18" ht="26.4">
      <c r="A16" s="365"/>
      <c r="B16" s="365"/>
      <c r="C16" s="365"/>
      <c r="D16" s="365"/>
      <c r="E16" s="369"/>
      <c r="F16" s="61" t="s">
        <v>119</v>
      </c>
      <c r="G16" s="59">
        <v>9.5</v>
      </c>
      <c r="H16" s="50"/>
      <c r="I16" s="50"/>
      <c r="J16" s="50"/>
      <c r="K16" s="50"/>
      <c r="L16" s="50"/>
      <c r="M16" s="50"/>
      <c r="N16" s="60">
        <f t="shared" si="0"/>
        <v>9.5</v>
      </c>
      <c r="O16" s="50"/>
      <c r="P16" s="36">
        <f t="shared" si="1"/>
        <v>9.5</v>
      </c>
      <c r="Q16" s="59">
        <v>9.5</v>
      </c>
      <c r="R16" s="59">
        <v>9.5</v>
      </c>
    </row>
    <row r="17" spans="1:18" ht="26.4">
      <c r="A17" s="365"/>
      <c r="B17" s="365"/>
      <c r="C17" s="365"/>
      <c r="D17" s="365"/>
      <c r="E17" s="369"/>
      <c r="F17" s="61" t="s">
        <v>41</v>
      </c>
      <c r="G17" s="59">
        <v>15</v>
      </c>
      <c r="H17" s="50"/>
      <c r="I17" s="50"/>
      <c r="J17" s="50"/>
      <c r="K17" s="50"/>
      <c r="L17" s="50"/>
      <c r="M17" s="50"/>
      <c r="N17" s="60">
        <f t="shared" si="0"/>
        <v>15</v>
      </c>
      <c r="O17" s="50"/>
      <c r="P17" s="36">
        <f t="shared" si="1"/>
        <v>15</v>
      </c>
      <c r="Q17" s="59">
        <v>15</v>
      </c>
      <c r="R17" s="59">
        <v>15</v>
      </c>
    </row>
    <row r="18" spans="1:18">
      <c r="A18" s="365"/>
      <c r="B18" s="365"/>
      <c r="C18" s="365"/>
      <c r="D18" s="365"/>
      <c r="E18" s="369"/>
      <c r="F18" s="61" t="s">
        <v>118</v>
      </c>
      <c r="G18" s="59">
        <v>14</v>
      </c>
      <c r="H18" s="50"/>
      <c r="I18" s="50"/>
      <c r="J18" s="50"/>
      <c r="K18" s="50"/>
      <c r="L18" s="50"/>
      <c r="M18" s="50"/>
      <c r="N18" s="60">
        <f t="shared" si="0"/>
        <v>14</v>
      </c>
      <c r="O18" s="50"/>
      <c r="P18" s="36">
        <f t="shared" si="1"/>
        <v>14</v>
      </c>
      <c r="Q18" s="59">
        <v>14</v>
      </c>
      <c r="R18" s="59">
        <v>14</v>
      </c>
    </row>
    <row r="19" spans="1:18" ht="26.4">
      <c r="A19" s="365"/>
      <c r="B19" s="365"/>
      <c r="C19" s="365"/>
      <c r="D19" s="365"/>
      <c r="E19" s="369"/>
      <c r="F19" s="61" t="s">
        <v>117</v>
      </c>
      <c r="G19" s="59">
        <v>19</v>
      </c>
      <c r="H19" s="50"/>
      <c r="I19" s="50"/>
      <c r="J19" s="50"/>
      <c r="K19" s="50"/>
      <c r="L19" s="50"/>
      <c r="M19" s="50"/>
      <c r="N19" s="60">
        <f t="shared" ref="N19" si="2">SUM(G19:M19)</f>
        <v>19</v>
      </c>
      <c r="O19" s="50"/>
      <c r="P19" s="36">
        <f t="shared" ref="P19" si="3">N19+O19</f>
        <v>19</v>
      </c>
      <c r="Q19" s="59">
        <v>19</v>
      </c>
      <c r="R19" s="59">
        <v>19</v>
      </c>
    </row>
    <row r="20" spans="1:18" ht="26.4">
      <c r="A20" s="366"/>
      <c r="B20" s="366"/>
      <c r="C20" s="366"/>
      <c r="D20" s="366"/>
      <c r="E20" s="370"/>
      <c r="F20" s="61" t="s">
        <v>345</v>
      </c>
      <c r="G20" s="59">
        <v>3</v>
      </c>
      <c r="H20" s="50"/>
      <c r="I20" s="50"/>
      <c r="J20" s="50"/>
      <c r="K20" s="50"/>
      <c r="L20" s="50"/>
      <c r="M20" s="50"/>
      <c r="N20" s="60">
        <f t="shared" si="0"/>
        <v>3</v>
      </c>
      <c r="O20" s="50"/>
      <c r="P20" s="36">
        <f t="shared" si="1"/>
        <v>3</v>
      </c>
      <c r="Q20" s="59">
        <v>3</v>
      </c>
      <c r="R20" s="59">
        <v>3</v>
      </c>
    </row>
    <row r="21" spans="1:18" ht="68.25" customHeight="1">
      <c r="A21" s="108" t="s">
        <v>4</v>
      </c>
      <c r="B21" s="108" t="s">
        <v>5</v>
      </c>
      <c r="C21" s="108" t="s">
        <v>3</v>
      </c>
      <c r="D21" s="108" t="s">
        <v>4</v>
      </c>
      <c r="E21" s="282" t="s">
        <v>355</v>
      </c>
      <c r="F21" s="112" t="s">
        <v>121</v>
      </c>
      <c r="G21" s="59">
        <v>113.3</v>
      </c>
      <c r="H21" s="50"/>
      <c r="I21" s="50"/>
      <c r="J21" s="50"/>
      <c r="K21" s="50"/>
      <c r="L21" s="50"/>
      <c r="M21" s="50"/>
      <c r="N21" s="60">
        <f t="shared" ref="N21" si="4">SUM(G21:M21)</f>
        <v>113.3</v>
      </c>
      <c r="O21" s="50"/>
      <c r="P21" s="36">
        <f t="shared" ref="P21" si="5">N21+O21</f>
        <v>113.3</v>
      </c>
      <c r="Q21" s="59">
        <v>133.30000000000001</v>
      </c>
      <c r="R21" s="59" t="s">
        <v>377</v>
      </c>
    </row>
    <row r="22" spans="1:18" ht="26.4">
      <c r="A22" s="66" t="s">
        <v>4</v>
      </c>
      <c r="B22" s="66" t="s">
        <v>5</v>
      </c>
      <c r="C22" s="66" t="s">
        <v>4</v>
      </c>
      <c r="D22" s="361" t="s">
        <v>116</v>
      </c>
      <c r="E22" s="362"/>
      <c r="F22" s="362"/>
      <c r="G22" s="362"/>
      <c r="H22" s="362"/>
      <c r="I22" s="362"/>
      <c r="J22" s="362"/>
      <c r="K22" s="362"/>
      <c r="L22" s="362"/>
      <c r="M22" s="362"/>
      <c r="N22" s="362"/>
      <c r="O22" s="362"/>
      <c r="P22" s="362"/>
      <c r="Q22" s="363"/>
      <c r="R22" s="363"/>
    </row>
    <row r="23" spans="1:18" ht="26.4">
      <c r="A23" s="63" t="s">
        <v>4</v>
      </c>
      <c r="B23" s="63" t="s">
        <v>5</v>
      </c>
      <c r="C23" s="63" t="s">
        <v>4</v>
      </c>
      <c r="D23" s="63" t="s">
        <v>5</v>
      </c>
      <c r="E23" s="61" t="s">
        <v>115</v>
      </c>
      <c r="F23" s="61" t="s">
        <v>114</v>
      </c>
      <c r="G23" s="254">
        <v>848.4</v>
      </c>
      <c r="H23" s="255">
        <v>34.9</v>
      </c>
      <c r="I23" s="255">
        <v>2</v>
      </c>
      <c r="J23" s="255"/>
      <c r="K23" s="255"/>
      <c r="L23" s="254">
        <v>3.7</v>
      </c>
      <c r="M23" s="255">
        <v>2.2999999999999998</v>
      </c>
      <c r="N23" s="60">
        <f>SUM(G23:M23)</f>
        <v>891.3</v>
      </c>
      <c r="O23" s="50"/>
      <c r="P23" s="36">
        <f>N23+O23</f>
        <v>891.3</v>
      </c>
      <c r="Q23" s="59">
        <v>891.3</v>
      </c>
      <c r="R23" s="59">
        <v>891.3</v>
      </c>
    </row>
    <row r="24" spans="1:18" ht="26.4">
      <c r="A24" s="66" t="s">
        <v>4</v>
      </c>
      <c r="B24" s="66" t="s">
        <v>5</v>
      </c>
      <c r="C24" s="66" t="s">
        <v>12</v>
      </c>
      <c r="D24" s="361" t="s">
        <v>113</v>
      </c>
      <c r="E24" s="362"/>
      <c r="F24" s="362"/>
      <c r="G24" s="362"/>
      <c r="H24" s="362"/>
      <c r="I24" s="362"/>
      <c r="J24" s="362"/>
      <c r="K24" s="362"/>
      <c r="L24" s="362"/>
      <c r="M24" s="362"/>
      <c r="N24" s="362"/>
      <c r="O24" s="362"/>
      <c r="P24" s="362"/>
      <c r="Q24" s="363"/>
      <c r="R24" s="363"/>
    </row>
    <row r="25" spans="1:18" ht="26.4">
      <c r="A25" s="63" t="s">
        <v>4</v>
      </c>
      <c r="B25" s="63" t="s">
        <v>5</v>
      </c>
      <c r="C25" s="63" t="s">
        <v>12</v>
      </c>
      <c r="D25" s="63" t="s">
        <v>5</v>
      </c>
      <c r="E25" s="61" t="s">
        <v>112</v>
      </c>
      <c r="F25" s="61" t="s">
        <v>111</v>
      </c>
      <c r="G25" s="254">
        <v>203.8</v>
      </c>
      <c r="H25" s="255"/>
      <c r="I25" s="255"/>
      <c r="J25" s="255"/>
      <c r="K25" s="255"/>
      <c r="L25" s="254">
        <v>0.9</v>
      </c>
      <c r="M25" s="255"/>
      <c r="N25" s="60">
        <f>SUM(G25:M25)</f>
        <v>204.70000000000002</v>
      </c>
      <c r="O25" s="50"/>
      <c r="P25" s="36">
        <f>N25+O25</f>
        <v>204.70000000000002</v>
      </c>
      <c r="Q25" s="59">
        <v>204.70000000000002</v>
      </c>
      <c r="R25" s="59">
        <v>204.70000000000002</v>
      </c>
    </row>
    <row r="26" spans="1:18" ht="26.4">
      <c r="A26" s="66" t="s">
        <v>4</v>
      </c>
      <c r="B26" s="66" t="s">
        <v>5</v>
      </c>
      <c r="C26" s="66" t="s">
        <v>33</v>
      </c>
      <c r="D26" s="361" t="s">
        <v>110</v>
      </c>
      <c r="E26" s="362"/>
      <c r="F26" s="362"/>
      <c r="G26" s="362"/>
      <c r="H26" s="362"/>
      <c r="I26" s="362"/>
      <c r="J26" s="362"/>
      <c r="K26" s="362"/>
      <c r="L26" s="362"/>
      <c r="M26" s="362"/>
      <c r="N26" s="362"/>
      <c r="O26" s="362"/>
      <c r="P26" s="362"/>
      <c r="Q26" s="363"/>
      <c r="R26" s="363"/>
    </row>
    <row r="27" spans="1:18" ht="171" customHeight="1">
      <c r="A27" s="63" t="s">
        <v>4</v>
      </c>
      <c r="B27" s="63" t="s">
        <v>5</v>
      </c>
      <c r="C27" s="63" t="s">
        <v>33</v>
      </c>
      <c r="D27" s="63" t="s">
        <v>10</v>
      </c>
      <c r="E27" s="65" t="s">
        <v>109</v>
      </c>
      <c r="F27" s="61" t="s">
        <v>1</v>
      </c>
      <c r="G27" s="59">
        <v>40</v>
      </c>
      <c r="H27" s="50"/>
      <c r="I27" s="50"/>
      <c r="J27" s="50"/>
      <c r="K27" s="50"/>
      <c r="L27" s="50"/>
      <c r="M27" s="50"/>
      <c r="N27" s="60">
        <f>SUM(G27:M27)</f>
        <v>40</v>
      </c>
      <c r="O27" s="50"/>
      <c r="P27" s="36">
        <f>N27+O27</f>
        <v>40</v>
      </c>
      <c r="Q27" s="59">
        <v>40</v>
      </c>
      <c r="R27" s="59">
        <v>40</v>
      </c>
    </row>
    <row r="28" spans="1:18" ht="15" customHeight="1">
      <c r="A28" s="64" t="s">
        <v>4</v>
      </c>
      <c r="B28" s="64" t="s">
        <v>5</v>
      </c>
      <c r="C28" s="64" t="s">
        <v>31</v>
      </c>
      <c r="D28" s="358" t="s">
        <v>286</v>
      </c>
      <c r="E28" s="358"/>
      <c r="F28" s="358"/>
      <c r="G28" s="358"/>
      <c r="H28" s="358"/>
      <c r="I28" s="358"/>
      <c r="J28" s="358"/>
      <c r="K28" s="358"/>
      <c r="L28" s="358"/>
      <c r="M28" s="358"/>
      <c r="N28" s="358"/>
      <c r="O28" s="358"/>
      <c r="P28" s="358"/>
      <c r="Q28" s="358"/>
      <c r="R28" s="358"/>
    </row>
    <row r="29" spans="1:18" ht="78.75" customHeight="1">
      <c r="A29" s="63" t="s">
        <v>4</v>
      </c>
      <c r="B29" s="63" t="s">
        <v>5</v>
      </c>
      <c r="C29" s="63" t="s">
        <v>31</v>
      </c>
      <c r="D29" s="63" t="s">
        <v>5</v>
      </c>
      <c r="E29" s="62" t="s">
        <v>108</v>
      </c>
      <c r="F29" s="61" t="s">
        <v>1</v>
      </c>
      <c r="G29" s="59">
        <v>45</v>
      </c>
      <c r="H29" s="50"/>
      <c r="I29" s="50"/>
      <c r="J29" s="50"/>
      <c r="K29" s="50"/>
      <c r="L29" s="50"/>
      <c r="M29" s="50"/>
      <c r="N29" s="60">
        <f>SUM(G29:M29)</f>
        <v>45</v>
      </c>
      <c r="O29" s="50"/>
      <c r="P29" s="36">
        <f>SUM(N29:O29)</f>
        <v>45</v>
      </c>
      <c r="Q29" s="59">
        <v>45</v>
      </c>
      <c r="R29" s="59">
        <v>45</v>
      </c>
    </row>
    <row r="30" spans="1:18" ht="15" customHeight="1">
      <c r="A30" s="64" t="s">
        <v>4</v>
      </c>
      <c r="B30" s="64" t="s">
        <v>5</v>
      </c>
      <c r="C30" s="64" t="s">
        <v>29</v>
      </c>
      <c r="D30" s="358" t="s">
        <v>286</v>
      </c>
      <c r="E30" s="358"/>
      <c r="F30" s="358"/>
      <c r="G30" s="358"/>
      <c r="H30" s="358"/>
      <c r="I30" s="358"/>
      <c r="J30" s="358"/>
      <c r="K30" s="358"/>
      <c r="L30" s="358"/>
      <c r="M30" s="358"/>
      <c r="N30" s="358"/>
      <c r="O30" s="358"/>
      <c r="P30" s="358"/>
      <c r="Q30" s="358"/>
      <c r="R30" s="358"/>
    </row>
    <row r="31" spans="1:18" ht="66">
      <c r="A31" s="63" t="s">
        <v>4</v>
      </c>
      <c r="B31" s="63" t="s">
        <v>5</v>
      </c>
      <c r="C31" s="63" t="s">
        <v>29</v>
      </c>
      <c r="D31" s="63" t="s">
        <v>5</v>
      </c>
      <c r="E31" s="62" t="s">
        <v>375</v>
      </c>
      <c r="F31" s="61" t="s">
        <v>1</v>
      </c>
      <c r="G31" s="59">
        <v>20</v>
      </c>
      <c r="H31" s="50"/>
      <c r="I31" s="50"/>
      <c r="J31" s="50"/>
      <c r="K31" s="50"/>
      <c r="L31" s="50"/>
      <c r="M31" s="50"/>
      <c r="N31" s="60">
        <f>SUM(G31:M31)</f>
        <v>20</v>
      </c>
      <c r="O31" s="50"/>
      <c r="P31" s="36">
        <f>SUM(N31:O31)</f>
        <v>20</v>
      </c>
      <c r="Q31" s="59">
        <v>20</v>
      </c>
      <c r="R31" s="59">
        <v>20</v>
      </c>
    </row>
    <row r="32" spans="1:18">
      <c r="A32" s="359" t="s">
        <v>0</v>
      </c>
      <c r="B32" s="359"/>
      <c r="C32" s="359"/>
      <c r="D32" s="359"/>
      <c r="E32" s="359"/>
      <c r="F32" s="359"/>
      <c r="G32" s="69">
        <f>SUM(G6:G31)</f>
        <v>3125.5</v>
      </c>
      <c r="H32" s="69">
        <f t="shared" ref="H32:R32" si="6">SUM(H6:H31)</f>
        <v>34.9</v>
      </c>
      <c r="I32" s="69">
        <f t="shared" si="6"/>
        <v>39.799999999999997</v>
      </c>
      <c r="J32" s="69">
        <f t="shared" si="6"/>
        <v>0</v>
      </c>
      <c r="K32" s="69">
        <f t="shared" si="6"/>
        <v>0</v>
      </c>
      <c r="L32" s="69">
        <f t="shared" si="6"/>
        <v>16.399999999999999</v>
      </c>
      <c r="M32" s="69">
        <f t="shared" si="6"/>
        <v>15.8</v>
      </c>
      <c r="N32" s="69">
        <f t="shared" si="6"/>
        <v>3232.3999999999996</v>
      </c>
      <c r="O32" s="69">
        <f t="shared" si="6"/>
        <v>0</v>
      </c>
      <c r="P32" s="69">
        <f t="shared" si="6"/>
        <v>3232.3999999999996</v>
      </c>
      <c r="Q32" s="69">
        <f t="shared" si="6"/>
        <v>3252.3999999999996</v>
      </c>
      <c r="R32" s="69">
        <f t="shared" si="6"/>
        <v>3119.3999999999996</v>
      </c>
    </row>
    <row r="33" spans="7:18">
      <c r="G33" s="30"/>
      <c r="H33" s="30"/>
      <c r="I33" s="30"/>
      <c r="J33" s="30"/>
      <c r="K33" s="30"/>
      <c r="L33" s="30"/>
      <c r="M33" s="30"/>
      <c r="N33" s="30"/>
      <c r="O33" s="30"/>
      <c r="P33" s="30"/>
      <c r="Q33" s="30"/>
      <c r="R33" s="30"/>
    </row>
    <row r="34" spans="7:18">
      <c r="G34" s="30"/>
      <c r="H34" s="30"/>
      <c r="I34" s="30"/>
      <c r="J34" s="30"/>
      <c r="K34" s="30"/>
      <c r="L34" s="30"/>
      <c r="M34" s="30"/>
      <c r="N34" s="30"/>
      <c r="O34" s="30"/>
      <c r="P34" s="30"/>
      <c r="Q34" s="30"/>
      <c r="R34" s="30"/>
    </row>
  </sheetData>
  <mergeCells count="30">
    <mergeCell ref="C4:R4"/>
    <mergeCell ref="D5:R5"/>
    <mergeCell ref="G2:N2"/>
    <mergeCell ref="A1:R1"/>
    <mergeCell ref="A2:A3"/>
    <mergeCell ref="B2:B3"/>
    <mergeCell ref="C2:C3"/>
    <mergeCell ref="D2:D3"/>
    <mergeCell ref="O2:O3"/>
    <mergeCell ref="P2:P3"/>
    <mergeCell ref="Q2:Q3"/>
    <mergeCell ref="R2:R3"/>
    <mergeCell ref="E2:E3"/>
    <mergeCell ref="F2:F3"/>
    <mergeCell ref="D30:R30"/>
    <mergeCell ref="D28:R28"/>
    <mergeCell ref="A32:F32"/>
    <mergeCell ref="D6:D11"/>
    <mergeCell ref="A6:A11"/>
    <mergeCell ref="B6:B11"/>
    <mergeCell ref="C6:C11"/>
    <mergeCell ref="D22:R22"/>
    <mergeCell ref="D12:D20"/>
    <mergeCell ref="D24:R24"/>
    <mergeCell ref="A12:A20"/>
    <mergeCell ref="E6:E11"/>
    <mergeCell ref="C12:C20"/>
    <mergeCell ref="E12:E20"/>
    <mergeCell ref="B12:B20"/>
    <mergeCell ref="D26:R26"/>
  </mergeCells>
  <phoneticPr fontId="0" type="noConversion"/>
  <pageMargins left="0.11811023622047245" right="0.11811023622047245"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IV66"/>
  <sheetViews>
    <sheetView zoomScalePageLayoutView="40" workbookViewId="0">
      <selection sqref="A1:R1"/>
    </sheetView>
  </sheetViews>
  <sheetFormatPr defaultColWidth="9.109375" defaultRowHeight="14.4"/>
  <cols>
    <col min="1" max="4" width="2.88671875" style="110" customWidth="1"/>
    <col min="5" max="5" width="22.33203125" style="110" customWidth="1"/>
    <col min="6" max="6" width="28.88671875" style="110" customWidth="1"/>
    <col min="7" max="18" width="10" style="110" customWidth="1"/>
    <col min="19" max="16384" width="9.109375" style="110"/>
  </cols>
  <sheetData>
    <row r="1" spans="1:18">
      <c r="A1" s="379" t="s">
        <v>365</v>
      </c>
      <c r="B1" s="379"/>
      <c r="C1" s="379"/>
      <c r="D1" s="379"/>
      <c r="E1" s="379"/>
      <c r="F1" s="379"/>
      <c r="G1" s="379"/>
      <c r="H1" s="379"/>
      <c r="I1" s="379"/>
      <c r="J1" s="379"/>
      <c r="K1" s="379"/>
      <c r="L1" s="379"/>
      <c r="M1" s="379"/>
      <c r="N1" s="379"/>
      <c r="O1" s="379"/>
      <c r="P1" s="379"/>
      <c r="Q1" s="379"/>
      <c r="R1" s="379"/>
    </row>
    <row r="2" spans="1:18" ht="15" customHeight="1">
      <c r="A2" s="380" t="s">
        <v>74</v>
      </c>
      <c r="B2" s="380" t="s">
        <v>73</v>
      </c>
      <c r="C2" s="380" t="s">
        <v>72</v>
      </c>
      <c r="D2" s="380" t="s">
        <v>71</v>
      </c>
      <c r="E2" s="380" t="s">
        <v>70</v>
      </c>
      <c r="F2" s="380" t="s">
        <v>69</v>
      </c>
      <c r="G2" s="384" t="s">
        <v>68</v>
      </c>
      <c r="H2" s="384"/>
      <c r="I2" s="384"/>
      <c r="J2" s="384"/>
      <c r="K2" s="384"/>
      <c r="L2" s="384"/>
      <c r="M2" s="384"/>
      <c r="N2" s="384"/>
      <c r="O2" s="380" t="s">
        <v>67</v>
      </c>
      <c r="P2" s="385" t="s">
        <v>66</v>
      </c>
      <c r="Q2" s="332" t="s">
        <v>269</v>
      </c>
      <c r="R2" s="332" t="s">
        <v>362</v>
      </c>
    </row>
    <row r="3" spans="1:18" s="153" customFormat="1" ht="180" customHeight="1">
      <c r="A3" s="380"/>
      <c r="B3" s="380"/>
      <c r="C3" s="380"/>
      <c r="D3" s="380"/>
      <c r="E3" s="380"/>
      <c r="F3" s="380"/>
      <c r="G3" s="131" t="s">
        <v>65</v>
      </c>
      <c r="H3" s="131" t="s">
        <v>64</v>
      </c>
      <c r="I3" s="131" t="s">
        <v>63</v>
      </c>
      <c r="J3" s="131" t="s">
        <v>62</v>
      </c>
      <c r="K3" s="131" t="s">
        <v>61</v>
      </c>
      <c r="L3" s="131" t="s">
        <v>124</v>
      </c>
      <c r="M3" s="131" t="s">
        <v>59</v>
      </c>
      <c r="N3" s="130" t="s">
        <v>58</v>
      </c>
      <c r="O3" s="380"/>
      <c r="P3" s="385"/>
      <c r="Q3" s="332"/>
      <c r="R3" s="332"/>
    </row>
    <row r="4" spans="1:18" ht="26.4">
      <c r="A4" s="140" t="s">
        <v>12</v>
      </c>
      <c r="B4" s="140" t="s">
        <v>5</v>
      </c>
      <c r="C4" s="381" t="s">
        <v>288</v>
      </c>
      <c r="D4" s="382"/>
      <c r="E4" s="382"/>
      <c r="F4" s="382"/>
      <c r="G4" s="382"/>
      <c r="H4" s="382"/>
      <c r="I4" s="382"/>
      <c r="J4" s="382"/>
      <c r="K4" s="382"/>
      <c r="L4" s="382"/>
      <c r="M4" s="382"/>
      <c r="N4" s="382"/>
      <c r="O4" s="382"/>
      <c r="P4" s="382"/>
      <c r="Q4" s="382"/>
      <c r="R4" s="383"/>
    </row>
    <row r="5" spans="1:18" ht="26.4">
      <c r="A5" s="144" t="s">
        <v>12</v>
      </c>
      <c r="B5" s="144" t="s">
        <v>5</v>
      </c>
      <c r="C5" s="144" t="s">
        <v>5</v>
      </c>
      <c r="D5" s="386" t="s">
        <v>289</v>
      </c>
      <c r="E5" s="387"/>
      <c r="F5" s="387"/>
      <c r="G5" s="387"/>
      <c r="H5" s="387"/>
      <c r="I5" s="387"/>
      <c r="J5" s="387"/>
      <c r="K5" s="387"/>
      <c r="L5" s="387"/>
      <c r="M5" s="387"/>
      <c r="N5" s="387"/>
      <c r="O5" s="387"/>
      <c r="P5" s="387"/>
      <c r="Q5" s="387"/>
      <c r="R5" s="388"/>
    </row>
    <row r="6" spans="1:18" ht="66">
      <c r="A6" s="134" t="s">
        <v>12</v>
      </c>
      <c r="B6" s="134" t="s">
        <v>5</v>
      </c>
      <c r="C6" s="134" t="s">
        <v>5</v>
      </c>
      <c r="D6" s="134" t="s">
        <v>5</v>
      </c>
      <c r="E6" s="39" t="s">
        <v>287</v>
      </c>
      <c r="F6" s="124" t="s">
        <v>1</v>
      </c>
      <c r="G6" s="149"/>
      <c r="H6" s="141">
        <v>220.9</v>
      </c>
      <c r="I6" s="141"/>
      <c r="J6" s="141"/>
      <c r="K6" s="141"/>
      <c r="L6" s="141"/>
      <c r="M6" s="141"/>
      <c r="N6" s="122">
        <f>SUM(G6:M6)</f>
        <v>220.9</v>
      </c>
      <c r="O6" s="141"/>
      <c r="P6" s="172">
        <f>N6+O6</f>
        <v>220.9</v>
      </c>
      <c r="Q6" s="141">
        <v>220.9</v>
      </c>
      <c r="R6" s="141">
        <v>220.9</v>
      </c>
    </row>
    <row r="7" spans="1:18" ht="79.2">
      <c r="A7" s="134" t="s">
        <v>12</v>
      </c>
      <c r="B7" s="134" t="s">
        <v>5</v>
      </c>
      <c r="C7" s="134" t="s">
        <v>5</v>
      </c>
      <c r="D7" s="134" t="s">
        <v>3</v>
      </c>
      <c r="E7" s="39" t="s">
        <v>290</v>
      </c>
      <c r="F7" s="124" t="s">
        <v>1</v>
      </c>
      <c r="G7" s="141">
        <v>1921.7</v>
      </c>
      <c r="H7" s="141"/>
      <c r="I7" s="141"/>
      <c r="J7" s="141"/>
      <c r="K7" s="141"/>
      <c r="L7" s="141">
        <v>637.1</v>
      </c>
      <c r="M7" s="141"/>
      <c r="N7" s="122">
        <f t="shared" ref="N7:N48" si="0">SUM(G7:M7)</f>
        <v>2558.8000000000002</v>
      </c>
      <c r="O7" s="141"/>
      <c r="P7" s="172">
        <f t="shared" ref="P7:P48" si="1">N7+O7</f>
        <v>2558.8000000000002</v>
      </c>
      <c r="Q7" s="141">
        <v>2558.8000000000002</v>
      </c>
      <c r="R7" s="141">
        <v>2558.8000000000002</v>
      </c>
    </row>
    <row r="8" spans="1:18" ht="52.8">
      <c r="A8" s="134" t="s">
        <v>12</v>
      </c>
      <c r="B8" s="134" t="s">
        <v>5</v>
      </c>
      <c r="C8" s="134" t="s">
        <v>5</v>
      </c>
      <c r="D8" s="134" t="s">
        <v>12</v>
      </c>
      <c r="E8" s="152" t="s">
        <v>291</v>
      </c>
      <c r="F8" s="124" t="s">
        <v>1</v>
      </c>
      <c r="G8" s="149"/>
      <c r="H8" s="141"/>
      <c r="I8" s="141"/>
      <c r="J8" s="141"/>
      <c r="K8" s="141"/>
      <c r="L8" s="141"/>
      <c r="M8" s="141"/>
      <c r="N8" s="122">
        <f t="shared" ref="N8" si="2">SUM(G8:M8)</f>
        <v>0</v>
      </c>
      <c r="O8" s="141">
        <v>9255.2000000000007</v>
      </c>
      <c r="P8" s="172">
        <f t="shared" ref="P8" si="3">N8+O8</f>
        <v>9255.2000000000007</v>
      </c>
      <c r="Q8" s="141">
        <v>9255.2000000000007</v>
      </c>
      <c r="R8" s="141">
        <v>9255.2000000000007</v>
      </c>
    </row>
    <row r="9" spans="1:18" ht="90" customHeight="1">
      <c r="A9" s="134" t="s">
        <v>12</v>
      </c>
      <c r="B9" s="134" t="s">
        <v>5</v>
      </c>
      <c r="C9" s="134" t="s">
        <v>5</v>
      </c>
      <c r="D9" s="134" t="s">
        <v>10</v>
      </c>
      <c r="E9" s="152" t="s">
        <v>346</v>
      </c>
      <c r="F9" s="124" t="s">
        <v>1</v>
      </c>
      <c r="G9" s="149"/>
      <c r="H9" s="141">
        <v>9.8000000000000007</v>
      </c>
      <c r="I9" s="141"/>
      <c r="J9" s="141"/>
      <c r="K9" s="141"/>
      <c r="L9" s="141"/>
      <c r="M9" s="141"/>
      <c r="N9" s="122">
        <f t="shared" si="0"/>
        <v>9.8000000000000007</v>
      </c>
      <c r="O9" s="141"/>
      <c r="P9" s="172">
        <f t="shared" si="1"/>
        <v>9.8000000000000007</v>
      </c>
      <c r="Q9" s="141">
        <v>9.8000000000000007</v>
      </c>
      <c r="R9" s="141">
        <v>9.8000000000000007</v>
      </c>
    </row>
    <row r="10" spans="1:18" ht="26.4">
      <c r="A10" s="144" t="s">
        <v>12</v>
      </c>
      <c r="B10" s="144" t="s">
        <v>5</v>
      </c>
      <c r="C10" s="144" t="s">
        <v>3</v>
      </c>
      <c r="D10" s="393" t="s">
        <v>258</v>
      </c>
      <c r="E10" s="393"/>
      <c r="F10" s="393"/>
      <c r="G10" s="393"/>
      <c r="H10" s="393"/>
      <c r="I10" s="393"/>
      <c r="J10" s="393"/>
      <c r="K10" s="393"/>
      <c r="L10" s="393"/>
      <c r="M10" s="393"/>
      <c r="N10" s="393"/>
      <c r="O10" s="393"/>
      <c r="P10" s="393"/>
      <c r="Q10" s="394"/>
      <c r="R10" s="394"/>
    </row>
    <row r="11" spans="1:18" ht="25.5" customHeight="1">
      <c r="A11" s="377" t="s">
        <v>12</v>
      </c>
      <c r="B11" s="377" t="s">
        <v>5</v>
      </c>
      <c r="C11" s="377" t="s">
        <v>3</v>
      </c>
      <c r="D11" s="377" t="s">
        <v>5</v>
      </c>
      <c r="E11" s="391" t="s">
        <v>292</v>
      </c>
      <c r="F11" s="124" t="s">
        <v>1</v>
      </c>
      <c r="G11" s="149"/>
      <c r="H11" s="141">
        <v>68.599999999999994</v>
      </c>
      <c r="I11" s="141"/>
      <c r="J11" s="141"/>
      <c r="K11" s="141"/>
      <c r="L11" s="141"/>
      <c r="M11" s="141"/>
      <c r="N11" s="122">
        <f t="shared" si="0"/>
        <v>68.599999999999994</v>
      </c>
      <c r="O11" s="141"/>
      <c r="P11" s="172">
        <f t="shared" si="1"/>
        <v>68.599999999999994</v>
      </c>
      <c r="Q11" s="141">
        <v>68.599999999999994</v>
      </c>
      <c r="R11" s="141">
        <v>68.599999999999994</v>
      </c>
    </row>
    <row r="12" spans="1:18" ht="26.4">
      <c r="A12" s="378"/>
      <c r="B12" s="378"/>
      <c r="C12" s="378"/>
      <c r="D12" s="378"/>
      <c r="E12" s="392"/>
      <c r="F12" s="124" t="s">
        <v>93</v>
      </c>
      <c r="G12" s="149"/>
      <c r="H12" s="262">
        <v>6.8</v>
      </c>
      <c r="I12" s="141"/>
      <c r="J12" s="141"/>
      <c r="K12" s="141"/>
      <c r="L12" s="141"/>
      <c r="M12" s="141"/>
      <c r="N12" s="122">
        <f t="shared" si="0"/>
        <v>6.8</v>
      </c>
      <c r="O12" s="141"/>
      <c r="P12" s="172">
        <f t="shared" si="1"/>
        <v>6.8</v>
      </c>
      <c r="Q12" s="141">
        <v>6.8</v>
      </c>
      <c r="R12" s="141">
        <v>6.8</v>
      </c>
    </row>
    <row r="13" spans="1:18" ht="26.4">
      <c r="A13" s="378"/>
      <c r="B13" s="378"/>
      <c r="C13" s="378"/>
      <c r="D13" s="378"/>
      <c r="E13" s="392"/>
      <c r="F13" s="124" t="s">
        <v>352</v>
      </c>
      <c r="G13" s="149"/>
      <c r="H13" s="141">
        <v>41</v>
      </c>
      <c r="I13" s="141"/>
      <c r="J13" s="141"/>
      <c r="K13" s="141"/>
      <c r="L13" s="141"/>
      <c r="M13" s="141"/>
      <c r="N13" s="122">
        <f t="shared" si="0"/>
        <v>41</v>
      </c>
      <c r="O13" s="141"/>
      <c r="P13" s="172">
        <f t="shared" si="1"/>
        <v>41</v>
      </c>
      <c r="Q13" s="141">
        <v>41</v>
      </c>
      <c r="R13" s="141">
        <v>41</v>
      </c>
    </row>
    <row r="14" spans="1:18">
      <c r="A14" s="378"/>
      <c r="B14" s="378"/>
      <c r="C14" s="378"/>
      <c r="D14" s="378"/>
      <c r="E14" s="392"/>
      <c r="F14" s="124" t="s">
        <v>92</v>
      </c>
      <c r="G14" s="149"/>
      <c r="H14" s="141">
        <v>55</v>
      </c>
      <c r="I14" s="141"/>
      <c r="J14" s="141"/>
      <c r="K14" s="141"/>
      <c r="L14" s="141"/>
      <c r="M14" s="141"/>
      <c r="N14" s="122">
        <f t="shared" si="0"/>
        <v>55</v>
      </c>
      <c r="O14" s="141"/>
      <c r="P14" s="172">
        <f t="shared" si="1"/>
        <v>55</v>
      </c>
      <c r="Q14" s="141">
        <v>55</v>
      </c>
      <c r="R14" s="141">
        <v>55</v>
      </c>
    </row>
    <row r="15" spans="1:18" ht="26.4">
      <c r="A15" s="378"/>
      <c r="B15" s="378"/>
      <c r="C15" s="378"/>
      <c r="D15" s="378"/>
      <c r="E15" s="392"/>
      <c r="F15" s="124" t="s">
        <v>91</v>
      </c>
      <c r="G15" s="149"/>
      <c r="H15" s="141">
        <v>65</v>
      </c>
      <c r="I15" s="141"/>
      <c r="J15" s="141"/>
      <c r="K15" s="141"/>
      <c r="L15" s="141"/>
      <c r="M15" s="141"/>
      <c r="N15" s="122">
        <f t="shared" si="0"/>
        <v>65</v>
      </c>
      <c r="O15" s="141"/>
      <c r="P15" s="172">
        <f t="shared" si="1"/>
        <v>65</v>
      </c>
      <c r="Q15" s="141">
        <v>65</v>
      </c>
      <c r="R15" s="141">
        <v>65</v>
      </c>
    </row>
    <row r="16" spans="1:18" ht="35.4" customHeight="1">
      <c r="A16" s="378"/>
      <c r="B16" s="378"/>
      <c r="C16" s="378"/>
      <c r="D16" s="378"/>
      <c r="E16" s="392"/>
      <c r="F16" s="124" t="s">
        <v>90</v>
      </c>
      <c r="G16" s="149"/>
      <c r="H16" s="141">
        <v>139</v>
      </c>
      <c r="I16" s="141"/>
      <c r="J16" s="141"/>
      <c r="K16" s="141"/>
      <c r="L16" s="141"/>
      <c r="M16" s="141"/>
      <c r="N16" s="122">
        <f t="shared" si="0"/>
        <v>139</v>
      </c>
      <c r="O16" s="141"/>
      <c r="P16" s="172">
        <f t="shared" si="1"/>
        <v>139</v>
      </c>
      <c r="Q16" s="141">
        <v>139</v>
      </c>
      <c r="R16" s="141">
        <v>139</v>
      </c>
    </row>
    <row r="17" spans="1:18" ht="26.4">
      <c r="A17" s="378"/>
      <c r="B17" s="378"/>
      <c r="C17" s="378"/>
      <c r="D17" s="378"/>
      <c r="E17" s="392"/>
      <c r="F17" s="124" t="s">
        <v>89</v>
      </c>
      <c r="G17" s="149"/>
      <c r="H17" s="141">
        <v>22</v>
      </c>
      <c r="I17" s="141"/>
      <c r="J17" s="141"/>
      <c r="K17" s="141"/>
      <c r="L17" s="141"/>
      <c r="M17" s="141"/>
      <c r="N17" s="122">
        <f t="shared" si="0"/>
        <v>22</v>
      </c>
      <c r="O17" s="141"/>
      <c r="P17" s="172">
        <f t="shared" si="1"/>
        <v>22</v>
      </c>
      <c r="Q17" s="141">
        <v>22</v>
      </c>
      <c r="R17" s="141">
        <v>22</v>
      </c>
    </row>
    <row r="18" spans="1:18" ht="26.4">
      <c r="A18" s="378"/>
      <c r="B18" s="378"/>
      <c r="C18" s="378"/>
      <c r="D18" s="378"/>
      <c r="E18" s="392"/>
      <c r="F18" s="124" t="s">
        <v>88</v>
      </c>
      <c r="G18" s="149"/>
      <c r="H18" s="141">
        <v>45</v>
      </c>
      <c r="I18" s="141"/>
      <c r="J18" s="141"/>
      <c r="K18" s="141"/>
      <c r="L18" s="141"/>
      <c r="M18" s="141"/>
      <c r="N18" s="122">
        <f t="shared" si="0"/>
        <v>45</v>
      </c>
      <c r="O18" s="141"/>
      <c r="P18" s="172">
        <f t="shared" si="1"/>
        <v>45</v>
      </c>
      <c r="Q18" s="141">
        <v>45</v>
      </c>
      <c r="R18" s="141">
        <v>45</v>
      </c>
    </row>
    <row r="19" spans="1:18" ht="26.4">
      <c r="A19" s="378"/>
      <c r="B19" s="378"/>
      <c r="C19" s="378"/>
      <c r="D19" s="378"/>
      <c r="E19" s="392"/>
      <c r="F19" s="124" t="s">
        <v>334</v>
      </c>
      <c r="G19" s="149"/>
      <c r="H19" s="141">
        <v>8</v>
      </c>
      <c r="I19" s="141"/>
      <c r="J19" s="141"/>
      <c r="K19" s="141"/>
      <c r="L19" s="141"/>
      <c r="M19" s="141"/>
      <c r="N19" s="122">
        <f t="shared" si="0"/>
        <v>8</v>
      </c>
      <c r="O19" s="141"/>
      <c r="P19" s="172">
        <f t="shared" si="1"/>
        <v>8</v>
      </c>
      <c r="Q19" s="141">
        <v>8</v>
      </c>
      <c r="R19" s="141">
        <v>8</v>
      </c>
    </row>
    <row r="20" spans="1:18" ht="26.4">
      <c r="A20" s="378"/>
      <c r="B20" s="378"/>
      <c r="C20" s="378"/>
      <c r="D20" s="378"/>
      <c r="E20" s="392"/>
      <c r="F20" s="124" t="s">
        <v>87</v>
      </c>
      <c r="G20" s="149"/>
      <c r="H20" s="141">
        <v>23</v>
      </c>
      <c r="I20" s="141"/>
      <c r="J20" s="141"/>
      <c r="K20" s="141"/>
      <c r="L20" s="141"/>
      <c r="M20" s="141"/>
      <c r="N20" s="122">
        <f t="shared" si="0"/>
        <v>23</v>
      </c>
      <c r="O20" s="141"/>
      <c r="P20" s="172">
        <f t="shared" si="1"/>
        <v>23</v>
      </c>
      <c r="Q20" s="141">
        <v>23</v>
      </c>
      <c r="R20" s="141">
        <v>23</v>
      </c>
    </row>
    <row r="21" spans="1:18" ht="26.4">
      <c r="A21" s="378"/>
      <c r="B21" s="378"/>
      <c r="C21" s="378"/>
      <c r="D21" s="378"/>
      <c r="E21" s="392"/>
      <c r="F21" s="124" t="s">
        <v>358</v>
      </c>
      <c r="G21" s="149"/>
      <c r="H21" s="141">
        <v>32</v>
      </c>
      <c r="I21" s="141"/>
      <c r="J21" s="141"/>
      <c r="K21" s="141"/>
      <c r="L21" s="141"/>
      <c r="M21" s="141"/>
      <c r="N21" s="122">
        <f t="shared" si="0"/>
        <v>32</v>
      </c>
      <c r="O21" s="141"/>
      <c r="P21" s="172">
        <f t="shared" si="1"/>
        <v>32</v>
      </c>
      <c r="Q21" s="141">
        <v>32</v>
      </c>
      <c r="R21" s="141">
        <v>32</v>
      </c>
    </row>
    <row r="22" spans="1:18" ht="26.4">
      <c r="A22" s="378"/>
      <c r="B22" s="378"/>
      <c r="C22" s="378"/>
      <c r="D22" s="378"/>
      <c r="E22" s="392"/>
      <c r="F22" s="124" t="s">
        <v>101</v>
      </c>
      <c r="G22" s="149"/>
      <c r="H22" s="141">
        <v>7</v>
      </c>
      <c r="I22" s="141"/>
      <c r="J22" s="141"/>
      <c r="K22" s="141"/>
      <c r="L22" s="141"/>
      <c r="M22" s="141"/>
      <c r="N22" s="122">
        <f t="shared" si="0"/>
        <v>7</v>
      </c>
      <c r="O22" s="141"/>
      <c r="P22" s="172">
        <f t="shared" si="1"/>
        <v>7</v>
      </c>
      <c r="Q22" s="141">
        <v>7</v>
      </c>
      <c r="R22" s="141">
        <v>7</v>
      </c>
    </row>
    <row r="23" spans="1:18" ht="26.4">
      <c r="A23" s="378"/>
      <c r="B23" s="378"/>
      <c r="C23" s="378"/>
      <c r="D23" s="378"/>
      <c r="E23" s="392"/>
      <c r="F23" s="124" t="s">
        <v>100</v>
      </c>
      <c r="G23" s="149"/>
      <c r="H23" s="141">
        <v>15</v>
      </c>
      <c r="I23" s="141"/>
      <c r="J23" s="141"/>
      <c r="K23" s="141"/>
      <c r="L23" s="141"/>
      <c r="M23" s="141"/>
      <c r="N23" s="122">
        <f t="shared" si="0"/>
        <v>15</v>
      </c>
      <c r="O23" s="141"/>
      <c r="P23" s="172">
        <f t="shared" si="1"/>
        <v>15</v>
      </c>
      <c r="Q23" s="141">
        <v>15</v>
      </c>
      <c r="R23" s="141">
        <v>15</v>
      </c>
    </row>
    <row r="24" spans="1:18" ht="26.4">
      <c r="A24" s="378"/>
      <c r="B24" s="378"/>
      <c r="C24" s="378"/>
      <c r="D24" s="378"/>
      <c r="E24" s="392"/>
      <c r="F24" s="124" t="s">
        <v>99</v>
      </c>
      <c r="G24" s="149"/>
      <c r="H24" s="141">
        <v>6.9</v>
      </c>
      <c r="I24" s="141"/>
      <c r="J24" s="141"/>
      <c r="K24" s="141"/>
      <c r="L24" s="141"/>
      <c r="M24" s="141"/>
      <c r="N24" s="122">
        <f t="shared" si="0"/>
        <v>6.9</v>
      </c>
      <c r="O24" s="141"/>
      <c r="P24" s="172">
        <f t="shared" si="1"/>
        <v>6.9</v>
      </c>
      <c r="Q24" s="141">
        <v>6.9</v>
      </c>
      <c r="R24" s="141">
        <v>6.9</v>
      </c>
    </row>
    <row r="25" spans="1:18" ht="27.6" customHeight="1">
      <c r="A25" s="378"/>
      <c r="B25" s="378"/>
      <c r="C25" s="378"/>
      <c r="D25" s="378"/>
      <c r="E25" s="392"/>
      <c r="F25" s="124" t="s">
        <v>359</v>
      </c>
      <c r="G25" s="149"/>
      <c r="H25" s="141">
        <v>6</v>
      </c>
      <c r="I25" s="141"/>
      <c r="J25" s="141"/>
      <c r="K25" s="141"/>
      <c r="L25" s="141"/>
      <c r="M25" s="141"/>
      <c r="N25" s="122">
        <f t="shared" si="0"/>
        <v>6</v>
      </c>
      <c r="O25" s="141"/>
      <c r="P25" s="172">
        <f t="shared" si="1"/>
        <v>6</v>
      </c>
      <c r="Q25" s="141">
        <v>6</v>
      </c>
      <c r="R25" s="141">
        <v>6</v>
      </c>
    </row>
    <row r="26" spans="1:18" ht="25.5" customHeight="1">
      <c r="A26" s="377" t="s">
        <v>12</v>
      </c>
      <c r="B26" s="377" t="s">
        <v>5</v>
      </c>
      <c r="C26" s="377" t="s">
        <v>3</v>
      </c>
      <c r="D26" s="377" t="s">
        <v>3</v>
      </c>
      <c r="E26" s="391" t="s">
        <v>293</v>
      </c>
      <c r="F26" s="124" t="s">
        <v>91</v>
      </c>
      <c r="G26" s="141">
        <v>8.5</v>
      </c>
      <c r="H26" s="141"/>
      <c r="I26" s="141"/>
      <c r="J26" s="141"/>
      <c r="K26" s="141"/>
      <c r="L26" s="141"/>
      <c r="M26" s="141"/>
      <c r="N26" s="122">
        <f t="shared" si="0"/>
        <v>8.5</v>
      </c>
      <c r="O26" s="141"/>
      <c r="P26" s="172">
        <f t="shared" si="1"/>
        <v>8.5</v>
      </c>
      <c r="Q26" s="141">
        <v>8.5</v>
      </c>
      <c r="R26" s="141">
        <v>8.5</v>
      </c>
    </row>
    <row r="27" spans="1:18">
      <c r="A27" s="378"/>
      <c r="B27" s="378"/>
      <c r="C27" s="378"/>
      <c r="D27" s="378"/>
      <c r="E27" s="392"/>
      <c r="F27" s="124" t="s">
        <v>92</v>
      </c>
      <c r="G27" s="141">
        <v>8.1999999999999993</v>
      </c>
      <c r="H27" s="141"/>
      <c r="I27" s="141"/>
      <c r="J27" s="141"/>
      <c r="K27" s="141"/>
      <c r="L27" s="141"/>
      <c r="M27" s="141"/>
      <c r="N27" s="122">
        <f t="shared" si="0"/>
        <v>8.1999999999999993</v>
      </c>
      <c r="O27" s="141"/>
      <c r="P27" s="172">
        <f t="shared" si="1"/>
        <v>8.1999999999999993</v>
      </c>
      <c r="Q27" s="173">
        <v>8.1999999999999993</v>
      </c>
      <c r="R27" s="173">
        <v>8.1999999999999993</v>
      </c>
    </row>
    <row r="28" spans="1:18" ht="26.4">
      <c r="A28" s="378"/>
      <c r="B28" s="378"/>
      <c r="C28" s="378"/>
      <c r="D28" s="378"/>
      <c r="E28" s="392"/>
      <c r="F28" s="124" t="s">
        <v>88</v>
      </c>
      <c r="G28" s="141">
        <v>8.5</v>
      </c>
      <c r="H28" s="141"/>
      <c r="I28" s="141"/>
      <c r="J28" s="141"/>
      <c r="K28" s="141"/>
      <c r="L28" s="141"/>
      <c r="M28" s="141"/>
      <c r="N28" s="122">
        <f t="shared" si="0"/>
        <v>8.5</v>
      </c>
      <c r="O28" s="141"/>
      <c r="P28" s="172">
        <f t="shared" si="1"/>
        <v>8.5</v>
      </c>
      <c r="Q28" s="173">
        <v>8.5</v>
      </c>
      <c r="R28" s="173">
        <v>8.5</v>
      </c>
    </row>
    <row r="29" spans="1:18" ht="26.4">
      <c r="A29" s="378"/>
      <c r="B29" s="378"/>
      <c r="C29" s="378"/>
      <c r="D29" s="378"/>
      <c r="E29" s="392"/>
      <c r="F29" s="124" t="s">
        <v>93</v>
      </c>
      <c r="G29" s="141">
        <v>1.4</v>
      </c>
      <c r="H29" s="141"/>
      <c r="I29" s="141"/>
      <c r="J29" s="141"/>
      <c r="K29" s="141"/>
      <c r="L29" s="141"/>
      <c r="M29" s="141"/>
      <c r="N29" s="122">
        <f t="shared" si="0"/>
        <v>1.4</v>
      </c>
      <c r="O29" s="141"/>
      <c r="P29" s="172">
        <f t="shared" si="1"/>
        <v>1.4</v>
      </c>
      <c r="Q29" s="173">
        <v>1.4</v>
      </c>
      <c r="R29" s="173">
        <v>1.4</v>
      </c>
    </row>
    <row r="30" spans="1:18" ht="26.4">
      <c r="A30" s="378"/>
      <c r="B30" s="378"/>
      <c r="C30" s="378"/>
      <c r="D30" s="378"/>
      <c r="E30" s="392"/>
      <c r="F30" s="124" t="s">
        <v>90</v>
      </c>
      <c r="G30" s="141">
        <v>24.5</v>
      </c>
      <c r="H30" s="141"/>
      <c r="I30" s="141"/>
      <c r="J30" s="141"/>
      <c r="K30" s="141"/>
      <c r="L30" s="141"/>
      <c r="M30" s="141"/>
      <c r="N30" s="122">
        <f t="shared" si="0"/>
        <v>24.5</v>
      </c>
      <c r="O30" s="141"/>
      <c r="P30" s="172">
        <f t="shared" si="1"/>
        <v>24.5</v>
      </c>
      <c r="Q30" s="173">
        <v>24.5</v>
      </c>
      <c r="R30" s="173">
        <v>24.5</v>
      </c>
    </row>
    <row r="31" spans="1:18" ht="26.4">
      <c r="A31" s="378"/>
      <c r="B31" s="378"/>
      <c r="C31" s="378"/>
      <c r="D31" s="378"/>
      <c r="E31" s="392"/>
      <c r="F31" s="124" t="s">
        <v>86</v>
      </c>
      <c r="G31" s="141">
        <v>3.4</v>
      </c>
      <c r="H31" s="141"/>
      <c r="I31" s="141"/>
      <c r="J31" s="141"/>
      <c r="K31" s="141"/>
      <c r="L31" s="141"/>
      <c r="M31" s="141"/>
      <c r="N31" s="122">
        <f t="shared" si="0"/>
        <v>3.4</v>
      </c>
      <c r="O31" s="141"/>
      <c r="P31" s="172">
        <f t="shared" si="1"/>
        <v>3.4</v>
      </c>
      <c r="Q31" s="173">
        <v>3.4</v>
      </c>
      <c r="R31" s="173">
        <v>3.4</v>
      </c>
    </row>
    <row r="32" spans="1:18" ht="26.4">
      <c r="A32" s="378"/>
      <c r="B32" s="378"/>
      <c r="C32" s="378"/>
      <c r="D32" s="378"/>
      <c r="E32" s="392"/>
      <c r="F32" s="124" t="s">
        <v>352</v>
      </c>
      <c r="G32" s="141">
        <v>0</v>
      </c>
      <c r="H32" s="141"/>
      <c r="I32" s="141"/>
      <c r="J32" s="141"/>
      <c r="K32" s="141"/>
      <c r="L32" s="141"/>
      <c r="M32" s="141"/>
      <c r="N32" s="122">
        <f t="shared" si="0"/>
        <v>0</v>
      </c>
      <c r="O32" s="141"/>
      <c r="P32" s="172">
        <f t="shared" si="1"/>
        <v>0</v>
      </c>
      <c r="Q32" s="173">
        <v>0</v>
      </c>
      <c r="R32" s="173">
        <v>0</v>
      </c>
    </row>
    <row r="33" spans="1:19" ht="23.25" customHeight="1">
      <c r="A33" s="378"/>
      <c r="B33" s="378"/>
      <c r="C33" s="378"/>
      <c r="D33" s="378"/>
      <c r="E33" s="392"/>
      <c r="F33" s="151" t="s">
        <v>89</v>
      </c>
      <c r="G33" s="150">
        <v>3.6</v>
      </c>
      <c r="H33" s="150"/>
      <c r="I33" s="150"/>
      <c r="J33" s="150"/>
      <c r="K33" s="150"/>
      <c r="L33" s="150"/>
      <c r="M33" s="150"/>
      <c r="N33" s="122">
        <f t="shared" ref="N33" si="4">SUM(G33:M33)</f>
        <v>3.6</v>
      </c>
      <c r="O33" s="150"/>
      <c r="P33" s="172">
        <f t="shared" ref="P33" si="5">N33+O33</f>
        <v>3.6</v>
      </c>
      <c r="Q33" s="174">
        <v>3.6</v>
      </c>
      <c r="R33" s="174">
        <v>3.6</v>
      </c>
    </row>
    <row r="34" spans="1:19" ht="23.25" customHeight="1">
      <c r="A34" s="389"/>
      <c r="B34" s="389"/>
      <c r="C34" s="389"/>
      <c r="D34" s="389"/>
      <c r="E34" s="395"/>
      <c r="F34" s="151" t="s">
        <v>334</v>
      </c>
      <c r="G34" s="150">
        <v>1.9</v>
      </c>
      <c r="H34" s="150"/>
      <c r="I34" s="150"/>
      <c r="J34" s="150"/>
      <c r="K34" s="150"/>
      <c r="L34" s="150"/>
      <c r="M34" s="150"/>
      <c r="N34" s="122">
        <f t="shared" si="0"/>
        <v>1.9</v>
      </c>
      <c r="O34" s="150"/>
      <c r="P34" s="172">
        <f t="shared" si="1"/>
        <v>1.9</v>
      </c>
      <c r="Q34" s="174">
        <v>1.9</v>
      </c>
      <c r="R34" s="174">
        <v>1.9</v>
      </c>
    </row>
    <row r="35" spans="1:19" ht="26.4">
      <c r="A35" s="390" t="s">
        <v>12</v>
      </c>
      <c r="B35" s="390" t="s">
        <v>5</v>
      </c>
      <c r="C35" s="390" t="s">
        <v>3</v>
      </c>
      <c r="D35" s="390" t="s">
        <v>4</v>
      </c>
      <c r="E35" s="396" t="s">
        <v>257</v>
      </c>
      <c r="F35" s="124" t="s">
        <v>93</v>
      </c>
      <c r="G35" s="149"/>
      <c r="H35" s="175">
        <v>0.8</v>
      </c>
      <c r="I35" s="141"/>
      <c r="J35" s="141"/>
      <c r="K35" s="141"/>
      <c r="L35" s="141"/>
      <c r="M35" s="141"/>
      <c r="N35" s="122">
        <f t="shared" si="0"/>
        <v>0.8</v>
      </c>
      <c r="O35" s="141"/>
      <c r="P35" s="172">
        <f t="shared" si="1"/>
        <v>0.8</v>
      </c>
      <c r="Q35" s="175">
        <v>0.8</v>
      </c>
      <c r="R35" s="175">
        <v>0.8</v>
      </c>
      <c r="S35" s="148"/>
    </row>
    <row r="36" spans="1:19" ht="26.4">
      <c r="A36" s="390"/>
      <c r="B36" s="390"/>
      <c r="C36" s="390"/>
      <c r="D36" s="390"/>
      <c r="E36" s="396"/>
      <c r="F36" s="124" t="s">
        <v>352</v>
      </c>
      <c r="G36" s="149"/>
      <c r="H36" s="141">
        <v>0.89500000000000002</v>
      </c>
      <c r="I36" s="141"/>
      <c r="J36" s="141"/>
      <c r="K36" s="141"/>
      <c r="L36" s="141"/>
      <c r="M36" s="141"/>
      <c r="N36" s="122">
        <f t="shared" si="0"/>
        <v>0.89500000000000002</v>
      </c>
      <c r="O36" s="141"/>
      <c r="P36" s="172">
        <f t="shared" si="1"/>
        <v>0.89500000000000002</v>
      </c>
      <c r="Q36" s="141">
        <v>0.89500000000000002</v>
      </c>
      <c r="R36" s="141">
        <v>0.89500000000000002</v>
      </c>
      <c r="S36" s="148"/>
    </row>
    <row r="37" spans="1:19">
      <c r="A37" s="390"/>
      <c r="B37" s="390"/>
      <c r="C37" s="390"/>
      <c r="D37" s="390"/>
      <c r="E37" s="396"/>
      <c r="F37" s="124" t="s">
        <v>92</v>
      </c>
      <c r="G37" s="149"/>
      <c r="H37" s="141">
        <v>0.89500000000000002</v>
      </c>
      <c r="I37" s="141"/>
      <c r="J37" s="141"/>
      <c r="K37" s="141"/>
      <c r="L37" s="141"/>
      <c r="M37" s="141"/>
      <c r="N37" s="122">
        <f t="shared" si="0"/>
        <v>0.89500000000000002</v>
      </c>
      <c r="O37" s="141"/>
      <c r="P37" s="172">
        <f t="shared" si="1"/>
        <v>0.89500000000000002</v>
      </c>
      <c r="Q37" s="141">
        <v>0.89500000000000002</v>
      </c>
      <c r="R37" s="141">
        <v>0.89500000000000002</v>
      </c>
      <c r="S37" s="148"/>
    </row>
    <row r="38" spans="1:19" ht="26.4">
      <c r="A38" s="390"/>
      <c r="B38" s="390"/>
      <c r="C38" s="390"/>
      <c r="D38" s="390"/>
      <c r="E38" s="396"/>
      <c r="F38" s="124" t="s">
        <v>91</v>
      </c>
      <c r="G38" s="149"/>
      <c r="H38" s="141">
        <v>1</v>
      </c>
      <c r="I38" s="141"/>
      <c r="J38" s="141"/>
      <c r="K38" s="141"/>
      <c r="L38" s="141"/>
      <c r="M38" s="141"/>
      <c r="N38" s="122">
        <f t="shared" si="0"/>
        <v>1</v>
      </c>
      <c r="O38" s="141"/>
      <c r="P38" s="172">
        <f t="shared" si="1"/>
        <v>1</v>
      </c>
      <c r="Q38" s="141">
        <v>1</v>
      </c>
      <c r="R38" s="141">
        <v>1</v>
      </c>
      <c r="S38" s="148"/>
    </row>
    <row r="39" spans="1:19" ht="35.4" customHeight="1">
      <c r="A39" s="390"/>
      <c r="B39" s="390"/>
      <c r="C39" s="390"/>
      <c r="D39" s="390"/>
      <c r="E39" s="396"/>
      <c r="F39" s="124" t="s">
        <v>90</v>
      </c>
      <c r="G39" s="149"/>
      <c r="H39" s="141">
        <v>1</v>
      </c>
      <c r="I39" s="141"/>
      <c r="J39" s="141"/>
      <c r="K39" s="141"/>
      <c r="L39" s="141"/>
      <c r="M39" s="141"/>
      <c r="N39" s="122">
        <f t="shared" si="0"/>
        <v>1</v>
      </c>
      <c r="O39" s="141"/>
      <c r="P39" s="172">
        <f t="shared" si="1"/>
        <v>1</v>
      </c>
      <c r="Q39" s="141">
        <v>1</v>
      </c>
      <c r="R39" s="141">
        <v>1</v>
      </c>
      <c r="S39" s="148"/>
    </row>
    <row r="40" spans="1:19" ht="26.4">
      <c r="A40" s="390"/>
      <c r="B40" s="390"/>
      <c r="C40" s="390"/>
      <c r="D40" s="390"/>
      <c r="E40" s="396"/>
      <c r="F40" s="124" t="s">
        <v>89</v>
      </c>
      <c r="G40" s="149"/>
      <c r="H40" s="141">
        <v>0.8</v>
      </c>
      <c r="I40" s="141"/>
      <c r="J40" s="141"/>
      <c r="K40" s="141"/>
      <c r="L40" s="141"/>
      <c r="M40" s="141"/>
      <c r="N40" s="122">
        <f t="shared" si="0"/>
        <v>0.8</v>
      </c>
      <c r="O40" s="141"/>
      <c r="P40" s="172">
        <f t="shared" si="1"/>
        <v>0.8</v>
      </c>
      <c r="Q40" s="141">
        <v>0.8</v>
      </c>
      <c r="R40" s="141">
        <v>0.8</v>
      </c>
      <c r="S40" s="148"/>
    </row>
    <row r="41" spans="1:19" ht="26.4">
      <c r="A41" s="390"/>
      <c r="B41" s="390"/>
      <c r="C41" s="390"/>
      <c r="D41" s="390"/>
      <c r="E41" s="396"/>
      <c r="F41" s="124" t="s">
        <v>88</v>
      </c>
      <c r="G41" s="149"/>
      <c r="H41" s="141">
        <v>0.89500000000000002</v>
      </c>
      <c r="I41" s="141"/>
      <c r="J41" s="141"/>
      <c r="K41" s="141"/>
      <c r="L41" s="141"/>
      <c r="M41" s="141"/>
      <c r="N41" s="122">
        <f t="shared" si="0"/>
        <v>0.89500000000000002</v>
      </c>
      <c r="O41" s="141"/>
      <c r="P41" s="172">
        <f t="shared" si="1"/>
        <v>0.89500000000000002</v>
      </c>
      <c r="Q41" s="141">
        <v>0.89500000000000002</v>
      </c>
      <c r="R41" s="141">
        <v>0.89500000000000002</v>
      </c>
      <c r="S41" s="148"/>
    </row>
    <row r="42" spans="1:19" ht="26.4">
      <c r="A42" s="390"/>
      <c r="B42" s="390"/>
      <c r="C42" s="390"/>
      <c r="D42" s="390"/>
      <c r="E42" s="396"/>
      <c r="F42" s="124" t="s">
        <v>334</v>
      </c>
      <c r="G42" s="149"/>
      <c r="H42" s="141">
        <v>0.8</v>
      </c>
      <c r="I42" s="141"/>
      <c r="J42" s="141"/>
      <c r="K42" s="141"/>
      <c r="L42" s="141"/>
      <c r="M42" s="141"/>
      <c r="N42" s="122">
        <f t="shared" si="0"/>
        <v>0.8</v>
      </c>
      <c r="O42" s="141"/>
      <c r="P42" s="172">
        <f t="shared" si="1"/>
        <v>0.8</v>
      </c>
      <c r="Q42" s="141">
        <v>0.8</v>
      </c>
      <c r="R42" s="141">
        <v>0.8</v>
      </c>
      <c r="S42" s="148"/>
    </row>
    <row r="43" spans="1:19" ht="26.4">
      <c r="A43" s="390"/>
      <c r="B43" s="390"/>
      <c r="C43" s="390"/>
      <c r="D43" s="390"/>
      <c r="E43" s="396"/>
      <c r="F43" s="124" t="s">
        <v>87</v>
      </c>
      <c r="G43" s="149"/>
      <c r="H43" s="141">
        <v>0.8</v>
      </c>
      <c r="I43" s="141"/>
      <c r="J43" s="141"/>
      <c r="K43" s="141"/>
      <c r="L43" s="141"/>
      <c r="M43" s="141"/>
      <c r="N43" s="122">
        <f t="shared" si="0"/>
        <v>0.8</v>
      </c>
      <c r="O43" s="141"/>
      <c r="P43" s="172">
        <f t="shared" si="1"/>
        <v>0.8</v>
      </c>
      <c r="Q43" s="141">
        <v>0.8</v>
      </c>
      <c r="R43" s="141">
        <v>0.8</v>
      </c>
      <c r="S43" s="148"/>
    </row>
    <row r="44" spans="1:19" ht="26.4">
      <c r="A44" s="390"/>
      <c r="B44" s="390"/>
      <c r="C44" s="390"/>
      <c r="D44" s="390"/>
      <c r="E44" s="396"/>
      <c r="F44" s="124" t="s">
        <v>358</v>
      </c>
      <c r="G44" s="149"/>
      <c r="H44" s="141">
        <v>0.8</v>
      </c>
      <c r="I44" s="141"/>
      <c r="J44" s="141"/>
      <c r="K44" s="141"/>
      <c r="L44" s="141"/>
      <c r="M44" s="141"/>
      <c r="N44" s="122">
        <f t="shared" si="0"/>
        <v>0.8</v>
      </c>
      <c r="O44" s="141"/>
      <c r="P44" s="172">
        <f t="shared" si="1"/>
        <v>0.8</v>
      </c>
      <c r="Q44" s="141">
        <v>0.8</v>
      </c>
      <c r="R44" s="141">
        <v>0.8</v>
      </c>
      <c r="S44" s="148"/>
    </row>
    <row r="45" spans="1:19" ht="26.4">
      <c r="A45" s="390"/>
      <c r="B45" s="390"/>
      <c r="C45" s="390"/>
      <c r="D45" s="390"/>
      <c r="E45" s="396"/>
      <c r="F45" s="124" t="s">
        <v>101</v>
      </c>
      <c r="G45" s="149"/>
      <c r="H45" s="141">
        <v>0.8</v>
      </c>
      <c r="I45" s="141"/>
      <c r="J45" s="141"/>
      <c r="K45" s="141"/>
      <c r="L45" s="141"/>
      <c r="M45" s="141"/>
      <c r="N45" s="122">
        <f t="shared" si="0"/>
        <v>0.8</v>
      </c>
      <c r="O45" s="141"/>
      <c r="P45" s="172">
        <f t="shared" si="1"/>
        <v>0.8</v>
      </c>
      <c r="Q45" s="141">
        <v>0.8</v>
      </c>
      <c r="R45" s="141">
        <v>0.8</v>
      </c>
      <c r="S45" s="148"/>
    </row>
    <row r="46" spans="1:19" ht="26.4">
      <c r="A46" s="390"/>
      <c r="B46" s="390"/>
      <c r="C46" s="390"/>
      <c r="D46" s="390"/>
      <c r="E46" s="396"/>
      <c r="F46" s="124" t="s">
        <v>100</v>
      </c>
      <c r="G46" s="149"/>
      <c r="H46" s="141">
        <v>0.8</v>
      </c>
      <c r="I46" s="141"/>
      <c r="J46" s="141"/>
      <c r="K46" s="141"/>
      <c r="L46" s="141"/>
      <c r="M46" s="141"/>
      <c r="N46" s="122">
        <f t="shared" si="0"/>
        <v>0.8</v>
      </c>
      <c r="O46" s="141"/>
      <c r="P46" s="172">
        <f t="shared" si="1"/>
        <v>0.8</v>
      </c>
      <c r="Q46" s="141">
        <v>0.8</v>
      </c>
      <c r="R46" s="141">
        <v>0.8</v>
      </c>
      <c r="S46" s="148"/>
    </row>
    <row r="47" spans="1:19" ht="26.4">
      <c r="A47" s="390"/>
      <c r="B47" s="390"/>
      <c r="C47" s="390"/>
      <c r="D47" s="390"/>
      <c r="E47" s="396"/>
      <c r="F47" s="124" t="s">
        <v>99</v>
      </c>
      <c r="G47" s="149"/>
      <c r="H47" s="141">
        <v>0.8</v>
      </c>
      <c r="I47" s="141"/>
      <c r="J47" s="141"/>
      <c r="K47" s="141"/>
      <c r="L47" s="141"/>
      <c r="M47" s="141"/>
      <c r="N47" s="122">
        <f t="shared" si="0"/>
        <v>0.8</v>
      </c>
      <c r="O47" s="141"/>
      <c r="P47" s="172">
        <f t="shared" si="1"/>
        <v>0.8</v>
      </c>
      <c r="Q47" s="141">
        <v>0.8</v>
      </c>
      <c r="R47" s="141">
        <v>0.8</v>
      </c>
      <c r="S47" s="148"/>
    </row>
    <row r="48" spans="1:19" ht="27.6" customHeight="1">
      <c r="A48" s="390"/>
      <c r="B48" s="390"/>
      <c r="C48" s="390"/>
      <c r="D48" s="390"/>
      <c r="E48" s="396"/>
      <c r="F48" s="124" t="s">
        <v>360</v>
      </c>
      <c r="G48" s="149"/>
      <c r="H48" s="141">
        <v>0.8</v>
      </c>
      <c r="I48" s="141"/>
      <c r="J48" s="141"/>
      <c r="K48" s="141"/>
      <c r="L48" s="141"/>
      <c r="M48" s="141"/>
      <c r="N48" s="122">
        <f t="shared" si="0"/>
        <v>0.8</v>
      </c>
      <c r="O48" s="141"/>
      <c r="P48" s="172">
        <f t="shared" si="1"/>
        <v>0.8</v>
      </c>
      <c r="Q48" s="141">
        <v>0.8</v>
      </c>
      <c r="R48" s="141">
        <v>0.8</v>
      </c>
      <c r="S48" s="148"/>
    </row>
    <row r="49" spans="1:256" ht="30" customHeight="1">
      <c r="A49" s="147" t="s">
        <v>12</v>
      </c>
      <c r="B49" s="146" t="s">
        <v>5</v>
      </c>
      <c r="C49" s="146" t="s">
        <v>4</v>
      </c>
      <c r="D49" s="400" t="s">
        <v>294</v>
      </c>
      <c r="E49" s="401"/>
      <c r="F49" s="401"/>
      <c r="G49" s="401"/>
      <c r="H49" s="401"/>
      <c r="I49" s="401"/>
      <c r="J49" s="401"/>
      <c r="K49" s="401"/>
      <c r="L49" s="401"/>
      <c r="M49" s="401"/>
      <c r="N49" s="401"/>
      <c r="O49" s="401"/>
      <c r="P49" s="401"/>
      <c r="Q49" s="401"/>
      <c r="R49" s="402"/>
    </row>
    <row r="50" spans="1:256" ht="165.6" customHeight="1">
      <c r="A50" s="134" t="s">
        <v>12</v>
      </c>
      <c r="B50" s="134" t="s">
        <v>5</v>
      </c>
      <c r="C50" s="134" t="s">
        <v>4</v>
      </c>
      <c r="D50" s="134" t="s">
        <v>5</v>
      </c>
      <c r="E50" s="133" t="s">
        <v>295</v>
      </c>
      <c r="F50" s="124" t="s">
        <v>1</v>
      </c>
      <c r="G50" s="120">
        <v>415.6</v>
      </c>
      <c r="H50" s="120">
        <v>45.1</v>
      </c>
      <c r="I50" s="120"/>
      <c r="J50" s="120"/>
      <c r="K50" s="120"/>
      <c r="L50" s="120"/>
      <c r="M50" s="120"/>
      <c r="N50" s="122">
        <f>SUM(G50:M50)</f>
        <v>460.70000000000005</v>
      </c>
      <c r="O50" s="120">
        <v>47.5</v>
      </c>
      <c r="P50" s="172">
        <f>N50+O50</f>
        <v>508.20000000000005</v>
      </c>
      <c r="Q50" s="141">
        <v>508.20000000000005</v>
      </c>
      <c r="R50" s="141">
        <v>508.20000000000005</v>
      </c>
    </row>
    <row r="51" spans="1:256" ht="60" customHeight="1">
      <c r="A51" s="145" t="s">
        <v>12</v>
      </c>
      <c r="B51" s="134" t="s">
        <v>5</v>
      </c>
      <c r="C51" s="134" t="s">
        <v>4</v>
      </c>
      <c r="D51" s="134" t="s">
        <v>3</v>
      </c>
      <c r="E51" s="133" t="s">
        <v>256</v>
      </c>
      <c r="F51" s="124" t="s">
        <v>255</v>
      </c>
      <c r="G51" s="120"/>
      <c r="H51" s="120"/>
      <c r="I51" s="120"/>
      <c r="J51" s="120"/>
      <c r="K51" s="120"/>
      <c r="L51" s="120"/>
      <c r="M51" s="120"/>
      <c r="N51" s="122">
        <f>SUM(G51:M51)</f>
        <v>0</v>
      </c>
      <c r="O51" s="120"/>
      <c r="P51" s="172">
        <f>N51+O51</f>
        <v>0</v>
      </c>
      <c r="Q51" s="141">
        <v>0</v>
      </c>
      <c r="R51" s="141">
        <v>0</v>
      </c>
    </row>
    <row r="52" spans="1:256" ht="29.4" customHeight="1">
      <c r="A52" s="140" t="s">
        <v>12</v>
      </c>
      <c r="B52" s="140" t="s">
        <v>3</v>
      </c>
      <c r="C52" s="381" t="s">
        <v>296</v>
      </c>
      <c r="D52" s="382"/>
      <c r="E52" s="382"/>
      <c r="F52" s="382"/>
      <c r="G52" s="382"/>
      <c r="H52" s="382"/>
      <c r="I52" s="382"/>
      <c r="J52" s="382"/>
      <c r="K52" s="382"/>
      <c r="L52" s="382"/>
      <c r="M52" s="382"/>
      <c r="N52" s="382"/>
      <c r="O52" s="382"/>
      <c r="P52" s="382"/>
      <c r="Q52" s="382"/>
      <c r="R52" s="383"/>
    </row>
    <row r="53" spans="1:256" ht="30" customHeight="1">
      <c r="A53" s="144" t="s">
        <v>12</v>
      </c>
      <c r="B53" s="144" t="s">
        <v>3</v>
      </c>
      <c r="C53" s="144" t="s">
        <v>5</v>
      </c>
      <c r="D53" s="386" t="s">
        <v>297</v>
      </c>
      <c r="E53" s="387"/>
      <c r="F53" s="387"/>
      <c r="G53" s="387"/>
      <c r="H53" s="387"/>
      <c r="I53" s="387"/>
      <c r="J53" s="387"/>
      <c r="K53" s="387"/>
      <c r="L53" s="387"/>
      <c r="M53" s="387"/>
      <c r="N53" s="387"/>
      <c r="O53" s="387"/>
      <c r="P53" s="387"/>
      <c r="Q53" s="387"/>
      <c r="R53" s="388"/>
    </row>
    <row r="54" spans="1:256" ht="105.6">
      <c r="A54" s="134" t="s">
        <v>12</v>
      </c>
      <c r="B54" s="134" t="s">
        <v>3</v>
      </c>
      <c r="C54" s="134" t="s">
        <v>5</v>
      </c>
      <c r="D54" s="134" t="s">
        <v>5</v>
      </c>
      <c r="E54" s="133" t="s">
        <v>254</v>
      </c>
      <c r="F54" s="124" t="s">
        <v>1</v>
      </c>
      <c r="G54" s="141">
        <v>910.2</v>
      </c>
      <c r="H54" s="141">
        <v>293.60000000000002</v>
      </c>
      <c r="I54" s="141"/>
      <c r="J54" s="141"/>
      <c r="K54" s="141"/>
      <c r="L54" s="141"/>
      <c r="M54" s="141"/>
      <c r="N54" s="122">
        <f>SUM(G54:M54)</f>
        <v>1203.8000000000002</v>
      </c>
      <c r="O54" s="141"/>
      <c r="P54" s="172">
        <f>N54+O54</f>
        <v>1203.8000000000002</v>
      </c>
      <c r="Q54" s="141">
        <v>1203.8000000000002</v>
      </c>
      <c r="R54" s="141">
        <v>1203.8000000000002</v>
      </c>
    </row>
    <row r="55" spans="1:256" ht="79.2">
      <c r="A55" s="134" t="s">
        <v>12</v>
      </c>
      <c r="B55" s="134" t="s">
        <v>3</v>
      </c>
      <c r="C55" s="134" t="s">
        <v>5</v>
      </c>
      <c r="D55" s="134" t="s">
        <v>3</v>
      </c>
      <c r="E55" s="133" t="s">
        <v>253</v>
      </c>
      <c r="F55" s="124" t="s">
        <v>212</v>
      </c>
      <c r="G55" s="141">
        <v>1300.0999999999999</v>
      </c>
      <c r="H55" s="141">
        <v>883.7</v>
      </c>
      <c r="I55" s="141">
        <v>167.7</v>
      </c>
      <c r="J55" s="141"/>
      <c r="K55" s="141"/>
      <c r="L55" s="141">
        <v>11.2</v>
      </c>
      <c r="M55" s="141">
        <v>14.4</v>
      </c>
      <c r="N55" s="122">
        <f>SUM(G55:M55)</f>
        <v>2377.1</v>
      </c>
      <c r="O55" s="141"/>
      <c r="P55" s="172">
        <f>N55+O55</f>
        <v>2377.1</v>
      </c>
      <c r="Q55" s="141">
        <v>2377.1</v>
      </c>
      <c r="R55" s="141">
        <v>2377.1</v>
      </c>
    </row>
    <row r="56" spans="1:256" ht="39.6">
      <c r="A56" s="134" t="s">
        <v>12</v>
      </c>
      <c r="B56" s="134" t="s">
        <v>3</v>
      </c>
      <c r="C56" s="134" t="s">
        <v>5</v>
      </c>
      <c r="D56" s="134" t="s">
        <v>4</v>
      </c>
      <c r="E56" s="133" t="s">
        <v>252</v>
      </c>
      <c r="F56" s="124" t="s">
        <v>334</v>
      </c>
      <c r="G56" s="141">
        <v>160.6</v>
      </c>
      <c r="H56" s="141">
        <v>264.7</v>
      </c>
      <c r="I56" s="141">
        <v>22</v>
      </c>
      <c r="J56" s="141"/>
      <c r="K56" s="141"/>
      <c r="L56" s="141"/>
      <c r="M56" s="141">
        <v>10.199999999999999</v>
      </c>
      <c r="N56" s="122">
        <f>SUM(G56:M56)</f>
        <v>457.49999999999994</v>
      </c>
      <c r="O56" s="141"/>
      <c r="P56" s="172">
        <f>N56+O56</f>
        <v>457.49999999999994</v>
      </c>
      <c r="Q56" s="141">
        <v>457.49999999999994</v>
      </c>
      <c r="R56" s="141">
        <v>457.49999999999994</v>
      </c>
    </row>
    <row r="57" spans="1:256" ht="39.6">
      <c r="A57" s="143" t="s">
        <v>12</v>
      </c>
      <c r="B57" s="143" t="s">
        <v>3</v>
      </c>
      <c r="C57" s="143" t="s">
        <v>5</v>
      </c>
      <c r="D57" s="143" t="s">
        <v>12</v>
      </c>
      <c r="E57" s="142" t="s">
        <v>298</v>
      </c>
      <c r="F57" s="124" t="s">
        <v>1</v>
      </c>
      <c r="G57" s="141">
        <v>84.3</v>
      </c>
      <c r="H57" s="141">
        <v>75.8</v>
      </c>
      <c r="I57" s="141"/>
      <c r="J57" s="141"/>
      <c r="K57" s="141"/>
      <c r="L57" s="141"/>
      <c r="M57" s="141"/>
      <c r="N57" s="122">
        <f>SUM(G57:M57)</f>
        <v>160.1</v>
      </c>
      <c r="O57" s="141"/>
      <c r="P57" s="172">
        <f>N57+O57</f>
        <v>160.1</v>
      </c>
      <c r="Q57" s="141">
        <v>160.1</v>
      </c>
      <c r="R57" s="141">
        <v>160.1</v>
      </c>
    </row>
    <row r="58" spans="1:256" ht="15" customHeight="1">
      <c r="A58" s="140" t="s">
        <v>12</v>
      </c>
      <c r="B58" s="140" t="s">
        <v>4</v>
      </c>
      <c r="C58" s="381" t="s">
        <v>251</v>
      </c>
      <c r="D58" s="382"/>
      <c r="E58" s="382"/>
      <c r="F58" s="382"/>
      <c r="G58" s="382"/>
      <c r="H58" s="382"/>
      <c r="I58" s="382"/>
      <c r="J58" s="382"/>
      <c r="K58" s="382"/>
      <c r="L58" s="382"/>
      <c r="M58" s="382"/>
      <c r="N58" s="382"/>
      <c r="O58" s="382"/>
      <c r="P58" s="382"/>
      <c r="Q58" s="382"/>
      <c r="R58" s="383"/>
    </row>
    <row r="59" spans="1:256" ht="26.4" customHeight="1">
      <c r="A59" s="139" t="s">
        <v>12</v>
      </c>
      <c r="B59" s="139" t="s">
        <v>4</v>
      </c>
      <c r="C59" s="139" t="s">
        <v>5</v>
      </c>
      <c r="D59" s="386" t="s">
        <v>250</v>
      </c>
      <c r="E59" s="387"/>
      <c r="F59" s="387"/>
      <c r="G59" s="387"/>
      <c r="H59" s="387"/>
      <c r="I59" s="387"/>
      <c r="J59" s="387"/>
      <c r="K59" s="387"/>
      <c r="L59" s="387"/>
      <c r="M59" s="387"/>
      <c r="N59" s="387"/>
      <c r="O59" s="387"/>
      <c r="P59" s="387"/>
      <c r="Q59" s="387"/>
      <c r="R59" s="388"/>
      <c r="S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138"/>
      <c r="FR59" s="138"/>
      <c r="FS59" s="138"/>
      <c r="FT59" s="138"/>
      <c r="FU59" s="138"/>
      <c r="FV59" s="138"/>
      <c r="FW59" s="138"/>
      <c r="FX59" s="138"/>
      <c r="FY59" s="138"/>
      <c r="FZ59" s="138"/>
      <c r="GA59" s="138"/>
      <c r="GB59" s="138"/>
      <c r="GC59" s="138"/>
      <c r="GD59" s="138"/>
      <c r="GE59" s="138"/>
      <c r="GF59" s="138"/>
      <c r="GG59" s="138"/>
      <c r="GH59" s="138"/>
      <c r="GI59" s="138"/>
      <c r="GJ59" s="138"/>
      <c r="GK59" s="138"/>
      <c r="GL59" s="138"/>
      <c r="GM59" s="138"/>
      <c r="GN59" s="138"/>
      <c r="GO59" s="138"/>
      <c r="GP59" s="138"/>
      <c r="GQ59" s="138"/>
      <c r="GR59" s="138"/>
      <c r="GS59" s="138"/>
      <c r="GT59" s="138"/>
      <c r="GU59" s="138"/>
      <c r="GV59" s="138"/>
      <c r="GW59" s="138"/>
      <c r="GX59" s="138"/>
      <c r="GY59" s="138"/>
      <c r="GZ59" s="138"/>
      <c r="HA59" s="138"/>
      <c r="HB59" s="138"/>
      <c r="HC59" s="138"/>
      <c r="HD59" s="138"/>
      <c r="HE59" s="138"/>
      <c r="HF59" s="138"/>
      <c r="HG59" s="138"/>
      <c r="HH59" s="138"/>
      <c r="HI59" s="138"/>
      <c r="HJ59" s="138"/>
      <c r="HK59" s="138"/>
      <c r="HL59" s="138"/>
      <c r="HM59" s="138"/>
      <c r="HN59" s="138"/>
      <c r="HO59" s="138"/>
      <c r="HP59" s="138"/>
      <c r="HQ59" s="138"/>
      <c r="HR59" s="138"/>
      <c r="HS59" s="138"/>
      <c r="HT59" s="138"/>
      <c r="HU59" s="138"/>
      <c r="HV59" s="138"/>
      <c r="HW59" s="138"/>
      <c r="HX59" s="138"/>
      <c r="HY59" s="138"/>
      <c r="HZ59" s="138"/>
      <c r="IA59" s="138"/>
      <c r="IB59" s="138"/>
      <c r="IC59" s="138"/>
      <c r="ID59" s="138"/>
      <c r="IE59" s="138"/>
      <c r="IF59" s="138"/>
      <c r="IG59" s="138"/>
      <c r="IH59" s="138"/>
      <c r="II59" s="138"/>
      <c r="IJ59" s="138"/>
      <c r="IK59" s="138"/>
      <c r="IL59" s="138"/>
      <c r="IM59" s="138"/>
      <c r="IN59" s="138"/>
      <c r="IO59" s="138"/>
      <c r="IP59" s="138"/>
      <c r="IQ59" s="138"/>
      <c r="IR59" s="138"/>
      <c r="IS59" s="138"/>
      <c r="IT59" s="138"/>
      <c r="IU59" s="138"/>
      <c r="IV59" s="138"/>
    </row>
    <row r="60" spans="1:256" s="138" customFormat="1" ht="63" customHeight="1">
      <c r="A60" s="134" t="s">
        <v>12</v>
      </c>
      <c r="B60" s="134" t="s">
        <v>4</v>
      </c>
      <c r="C60" s="134" t="s">
        <v>5</v>
      </c>
      <c r="D60" s="283" t="s">
        <v>5</v>
      </c>
      <c r="E60" s="186" t="s">
        <v>249</v>
      </c>
      <c r="F60" s="186" t="s">
        <v>1</v>
      </c>
      <c r="G60" s="187"/>
      <c r="H60" s="187"/>
      <c r="I60" s="186"/>
      <c r="J60" s="186"/>
      <c r="K60" s="186"/>
      <c r="L60" s="186"/>
      <c r="M60" s="186"/>
      <c r="N60" s="188">
        <f>SUM(G60:M60)</f>
        <v>0</v>
      </c>
      <c r="O60" s="187"/>
      <c r="P60" s="189">
        <f>N60+O60</f>
        <v>0</v>
      </c>
      <c r="Q60" s="176">
        <v>0</v>
      </c>
      <c r="R60" s="176">
        <v>0</v>
      </c>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row>
    <row r="61" spans="1:256" ht="92.4">
      <c r="A61" s="137" t="s">
        <v>12</v>
      </c>
      <c r="B61" s="137" t="s">
        <v>4</v>
      </c>
      <c r="C61" s="137" t="s">
        <v>5</v>
      </c>
      <c r="D61" s="137" t="s">
        <v>3</v>
      </c>
      <c r="E61" s="136" t="s">
        <v>299</v>
      </c>
      <c r="F61" s="135" t="s">
        <v>212</v>
      </c>
      <c r="G61" s="176">
        <v>5</v>
      </c>
      <c r="H61" s="176"/>
      <c r="I61" s="176"/>
      <c r="J61" s="176"/>
      <c r="K61" s="176"/>
      <c r="L61" s="176"/>
      <c r="M61" s="176"/>
      <c r="N61" s="122">
        <f>SUM(G61:M61)</f>
        <v>5</v>
      </c>
      <c r="O61" s="176"/>
      <c r="P61" s="172">
        <f>N61+O61</f>
        <v>5</v>
      </c>
      <c r="Q61" s="141">
        <v>5</v>
      </c>
      <c r="R61" s="141">
        <v>5</v>
      </c>
    </row>
    <row r="62" spans="1:256" ht="66">
      <c r="A62" s="134" t="s">
        <v>12</v>
      </c>
      <c r="B62" s="134" t="s">
        <v>4</v>
      </c>
      <c r="C62" s="134" t="s">
        <v>5</v>
      </c>
      <c r="D62" s="134" t="s">
        <v>12</v>
      </c>
      <c r="E62" s="133" t="s">
        <v>300</v>
      </c>
      <c r="F62" s="124" t="s">
        <v>1</v>
      </c>
      <c r="G62" s="141"/>
      <c r="H62" s="141">
        <v>82.2</v>
      </c>
      <c r="I62" s="141"/>
      <c r="J62" s="141"/>
      <c r="K62" s="141"/>
      <c r="L62" s="141"/>
      <c r="M62" s="141"/>
      <c r="N62" s="122">
        <f>SUM(G62:M62)</f>
        <v>82.2</v>
      </c>
      <c r="O62" s="141"/>
      <c r="P62" s="172">
        <f>N62+O62</f>
        <v>82.2</v>
      </c>
      <c r="Q62" s="177">
        <v>82.2</v>
      </c>
      <c r="R62" s="177">
        <v>82.2</v>
      </c>
    </row>
    <row r="63" spans="1:256" ht="26.4">
      <c r="A63" s="377" t="s">
        <v>12</v>
      </c>
      <c r="B63" s="377" t="s">
        <v>4</v>
      </c>
      <c r="C63" s="377" t="s">
        <v>5</v>
      </c>
      <c r="D63" s="377" t="s">
        <v>10</v>
      </c>
      <c r="E63" s="403" t="s">
        <v>335</v>
      </c>
      <c r="F63" s="124" t="s">
        <v>334</v>
      </c>
      <c r="G63" s="141"/>
      <c r="H63" s="141">
        <v>4.3</v>
      </c>
      <c r="I63" s="141"/>
      <c r="J63" s="141"/>
      <c r="K63" s="141"/>
      <c r="L63" s="141"/>
      <c r="M63" s="141"/>
      <c r="N63" s="122">
        <f>SUM(G63:M63)</f>
        <v>4.3</v>
      </c>
      <c r="O63" s="141"/>
      <c r="P63" s="172">
        <f>N63+O63</f>
        <v>4.3</v>
      </c>
      <c r="Q63" s="177">
        <v>4.3</v>
      </c>
      <c r="R63" s="177">
        <v>4.3</v>
      </c>
    </row>
    <row r="64" spans="1:256" ht="26.4">
      <c r="A64" s="389"/>
      <c r="B64" s="389"/>
      <c r="C64" s="389"/>
      <c r="D64" s="389"/>
      <c r="E64" s="404"/>
      <c r="F64" s="124" t="s">
        <v>1</v>
      </c>
      <c r="G64" s="141"/>
      <c r="H64" s="141">
        <v>96.4</v>
      </c>
      <c r="I64" s="141"/>
      <c r="J64" s="141"/>
      <c r="K64" s="141"/>
      <c r="L64" s="141"/>
      <c r="M64" s="141"/>
      <c r="N64" s="122">
        <f>SUM(G64:M64)</f>
        <v>96.4</v>
      </c>
      <c r="O64" s="141"/>
      <c r="P64" s="172">
        <f>N64+O64</f>
        <v>96.4</v>
      </c>
      <c r="Q64" s="177">
        <v>96.4</v>
      </c>
      <c r="R64" s="177">
        <v>96.4</v>
      </c>
    </row>
    <row r="65" spans="1:18">
      <c r="A65" s="397" t="s">
        <v>0</v>
      </c>
      <c r="B65" s="398"/>
      <c r="C65" s="398"/>
      <c r="D65" s="398"/>
      <c r="E65" s="398"/>
      <c r="F65" s="399"/>
      <c r="G65" s="119">
        <f>SUM(G6:G64)</f>
        <v>4857.5000000000009</v>
      </c>
      <c r="H65" s="119">
        <f t="shared" ref="H65:R65" si="6">SUM(H6:H64)</f>
        <v>2528.6849999999999</v>
      </c>
      <c r="I65" s="119">
        <f t="shared" si="6"/>
        <v>189.7</v>
      </c>
      <c r="J65" s="119">
        <f t="shared" si="6"/>
        <v>0</v>
      </c>
      <c r="K65" s="119">
        <f t="shared" si="6"/>
        <v>0</v>
      </c>
      <c r="L65" s="119">
        <f t="shared" si="6"/>
        <v>648.30000000000007</v>
      </c>
      <c r="M65" s="119">
        <f t="shared" si="6"/>
        <v>24.6</v>
      </c>
      <c r="N65" s="119">
        <f t="shared" si="6"/>
        <v>8248.7850000000017</v>
      </c>
      <c r="O65" s="119">
        <f t="shared" si="6"/>
        <v>9302.7000000000007</v>
      </c>
      <c r="P65" s="119">
        <f t="shared" si="6"/>
        <v>17551.484999999993</v>
      </c>
      <c r="Q65" s="119">
        <f t="shared" si="6"/>
        <v>17551.484999999993</v>
      </c>
      <c r="R65" s="119">
        <f t="shared" si="6"/>
        <v>17551.484999999993</v>
      </c>
    </row>
    <row r="66" spans="1:18">
      <c r="G66" s="132"/>
      <c r="H66" s="132"/>
      <c r="I66" s="132"/>
      <c r="J66" s="132"/>
      <c r="K66" s="132"/>
      <c r="L66" s="132"/>
      <c r="M66" s="132"/>
      <c r="N66" s="132"/>
      <c r="O66" s="132"/>
      <c r="P66" s="132"/>
    </row>
  </sheetData>
  <mergeCells count="41">
    <mergeCell ref="A65:F65"/>
    <mergeCell ref="D49:R49"/>
    <mergeCell ref="C52:R52"/>
    <mergeCell ref="D53:R53"/>
    <mergeCell ref="C58:R58"/>
    <mergeCell ref="A63:A64"/>
    <mergeCell ref="B63:B64"/>
    <mergeCell ref="C63:C64"/>
    <mergeCell ref="D63:D64"/>
    <mergeCell ref="E63:E64"/>
    <mergeCell ref="A35:A48"/>
    <mergeCell ref="A26:A34"/>
    <mergeCell ref="D35:D48"/>
    <mergeCell ref="E35:E48"/>
    <mergeCell ref="D59:R59"/>
    <mergeCell ref="C35:C48"/>
    <mergeCell ref="D5:R5"/>
    <mergeCell ref="D11:D25"/>
    <mergeCell ref="B26:B34"/>
    <mergeCell ref="B35:B48"/>
    <mergeCell ref="E11:E25"/>
    <mergeCell ref="D10:R10"/>
    <mergeCell ref="C26:C34"/>
    <mergeCell ref="D26:D34"/>
    <mergeCell ref="E26:E34"/>
    <mergeCell ref="A11:A25"/>
    <mergeCell ref="C11:C25"/>
    <mergeCell ref="B11:B25"/>
    <mergeCell ref="A1:R1"/>
    <mergeCell ref="A2:A3"/>
    <mergeCell ref="B2:B3"/>
    <mergeCell ref="C2:C3"/>
    <mergeCell ref="D2:D3"/>
    <mergeCell ref="R2:R3"/>
    <mergeCell ref="F2:F3"/>
    <mergeCell ref="C4:R4"/>
    <mergeCell ref="E2:E3"/>
    <mergeCell ref="G2:N2"/>
    <mergeCell ref="Q2:Q3"/>
    <mergeCell ref="P2:P3"/>
    <mergeCell ref="O2:O3"/>
  </mergeCells>
  <phoneticPr fontId="0" type="noConversion"/>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dimension ref="A1:R9"/>
  <sheetViews>
    <sheetView zoomScalePageLayoutView="50" workbookViewId="0">
      <selection sqref="A1:R1"/>
    </sheetView>
  </sheetViews>
  <sheetFormatPr defaultRowHeight="14.4"/>
  <cols>
    <col min="1" max="4" width="2.88671875" customWidth="1"/>
    <col min="5" max="5" width="22.33203125" customWidth="1"/>
    <col min="6" max="6" width="28.88671875" customWidth="1"/>
    <col min="7" max="18" width="10" customWidth="1"/>
  </cols>
  <sheetData>
    <row r="1" spans="1:18">
      <c r="A1" s="412" t="s">
        <v>366</v>
      </c>
      <c r="B1" s="412"/>
      <c r="C1" s="412"/>
      <c r="D1" s="412"/>
      <c r="E1" s="412"/>
      <c r="F1" s="412"/>
      <c r="G1" s="412"/>
      <c r="H1" s="412"/>
      <c r="I1" s="412"/>
      <c r="J1" s="412"/>
      <c r="K1" s="412"/>
      <c r="L1" s="412"/>
      <c r="M1" s="412"/>
      <c r="N1" s="412"/>
      <c r="O1" s="412"/>
      <c r="P1" s="412"/>
      <c r="Q1" s="412"/>
      <c r="R1" s="412"/>
    </row>
    <row r="2" spans="1:18" ht="15" customHeight="1">
      <c r="A2" s="380" t="s">
        <v>74</v>
      </c>
      <c r="B2" s="380" t="s">
        <v>73</v>
      </c>
      <c r="C2" s="380" t="s">
        <v>72</v>
      </c>
      <c r="D2" s="380" t="s">
        <v>71</v>
      </c>
      <c r="E2" s="380" t="s">
        <v>70</v>
      </c>
      <c r="F2" s="380" t="s">
        <v>69</v>
      </c>
      <c r="G2" s="384" t="s">
        <v>68</v>
      </c>
      <c r="H2" s="384"/>
      <c r="I2" s="384"/>
      <c r="J2" s="384"/>
      <c r="K2" s="384"/>
      <c r="L2" s="384"/>
      <c r="M2" s="384"/>
      <c r="N2" s="384"/>
      <c r="O2" s="380" t="s">
        <v>67</v>
      </c>
      <c r="P2" s="385" t="s">
        <v>66</v>
      </c>
      <c r="Q2" s="332" t="s">
        <v>269</v>
      </c>
      <c r="R2" s="332" t="s">
        <v>362</v>
      </c>
    </row>
    <row r="3" spans="1:18" ht="180" customHeight="1">
      <c r="A3" s="380"/>
      <c r="B3" s="380"/>
      <c r="C3" s="380"/>
      <c r="D3" s="380"/>
      <c r="E3" s="380"/>
      <c r="F3" s="380"/>
      <c r="G3" s="131" t="s">
        <v>65</v>
      </c>
      <c r="H3" s="131" t="s">
        <v>64</v>
      </c>
      <c r="I3" s="131" t="s">
        <v>63</v>
      </c>
      <c r="J3" s="131" t="s">
        <v>62</v>
      </c>
      <c r="K3" s="131" t="s">
        <v>61</v>
      </c>
      <c r="L3" s="131" t="s">
        <v>124</v>
      </c>
      <c r="M3" s="131" t="s">
        <v>59</v>
      </c>
      <c r="N3" s="130" t="s">
        <v>58</v>
      </c>
      <c r="O3" s="380"/>
      <c r="P3" s="385"/>
      <c r="Q3" s="332"/>
      <c r="R3" s="332"/>
    </row>
    <row r="4" spans="1:18" ht="15" customHeight="1">
      <c r="A4" s="129" t="s">
        <v>10</v>
      </c>
      <c r="B4" s="129" t="s">
        <v>5</v>
      </c>
      <c r="C4" s="406" t="s">
        <v>127</v>
      </c>
      <c r="D4" s="407"/>
      <c r="E4" s="407"/>
      <c r="F4" s="407"/>
      <c r="G4" s="407"/>
      <c r="H4" s="407"/>
      <c r="I4" s="407"/>
      <c r="J4" s="407"/>
      <c r="K4" s="407"/>
      <c r="L4" s="407"/>
      <c r="M4" s="407"/>
      <c r="N4" s="407"/>
      <c r="O4" s="407"/>
      <c r="P4" s="407"/>
      <c r="Q4" s="407"/>
      <c r="R4" s="408"/>
    </row>
    <row r="5" spans="1:18" ht="15" customHeight="1">
      <c r="A5" s="128" t="s">
        <v>10</v>
      </c>
      <c r="B5" s="127" t="s">
        <v>5</v>
      </c>
      <c r="C5" s="127" t="s">
        <v>5</v>
      </c>
      <c r="D5" s="409" t="s">
        <v>261</v>
      </c>
      <c r="E5" s="410"/>
      <c r="F5" s="410"/>
      <c r="G5" s="410"/>
      <c r="H5" s="410"/>
      <c r="I5" s="410"/>
      <c r="J5" s="410"/>
      <c r="K5" s="410"/>
      <c r="L5" s="410"/>
      <c r="M5" s="410"/>
      <c r="N5" s="410"/>
      <c r="O5" s="410"/>
      <c r="P5" s="410"/>
      <c r="Q5" s="410"/>
      <c r="R5" s="411"/>
    </row>
    <row r="6" spans="1:18" ht="26.4">
      <c r="A6" s="126" t="s">
        <v>10</v>
      </c>
      <c r="B6" s="125" t="s">
        <v>5</v>
      </c>
      <c r="C6" s="125" t="s">
        <v>5</v>
      </c>
      <c r="D6" s="125" t="s">
        <v>5</v>
      </c>
      <c r="E6" s="123" t="s">
        <v>126</v>
      </c>
      <c r="F6" s="123" t="s">
        <v>1</v>
      </c>
      <c r="G6" s="120"/>
      <c r="H6" s="120">
        <v>24</v>
      </c>
      <c r="I6" s="120"/>
      <c r="J6" s="120"/>
      <c r="K6" s="120"/>
      <c r="L6" s="120"/>
      <c r="M6" s="120"/>
      <c r="N6" s="122">
        <f>SUM(G6:M6)</f>
        <v>24</v>
      </c>
      <c r="O6" s="120"/>
      <c r="P6" s="121">
        <f>N6+O6</f>
        <v>24</v>
      </c>
      <c r="Q6" s="120">
        <v>47.9</v>
      </c>
      <c r="R6" s="120">
        <v>47.9</v>
      </c>
    </row>
    <row r="7" spans="1:18" ht="39.6">
      <c r="A7" s="125" t="s">
        <v>10</v>
      </c>
      <c r="B7" s="125" t="s">
        <v>5</v>
      </c>
      <c r="C7" s="125" t="s">
        <v>5</v>
      </c>
      <c r="D7" s="125" t="s">
        <v>4</v>
      </c>
      <c r="E7" s="124" t="s">
        <v>301</v>
      </c>
      <c r="F7" s="123" t="s">
        <v>1</v>
      </c>
      <c r="G7" s="120"/>
      <c r="H7" s="120">
        <v>3.2</v>
      </c>
      <c r="I7" s="120"/>
      <c r="J7" s="120"/>
      <c r="K7" s="120"/>
      <c r="L7" s="120"/>
      <c r="M7" s="120"/>
      <c r="N7" s="122">
        <f>SUM(G7:M7)</f>
        <v>3.2</v>
      </c>
      <c r="O7" s="120"/>
      <c r="P7" s="121">
        <f>N7+O7</f>
        <v>3.2</v>
      </c>
      <c r="Q7" s="120">
        <v>6.4</v>
      </c>
      <c r="R7" s="120">
        <v>6.4</v>
      </c>
    </row>
    <row r="8" spans="1:18" ht="39" customHeight="1">
      <c r="A8" s="125" t="s">
        <v>10</v>
      </c>
      <c r="B8" s="125" t="s">
        <v>5</v>
      </c>
      <c r="C8" s="125" t="s">
        <v>5</v>
      </c>
      <c r="D8" s="125" t="s">
        <v>12</v>
      </c>
      <c r="E8" s="124" t="s">
        <v>385</v>
      </c>
      <c r="F8" s="123" t="s">
        <v>125</v>
      </c>
      <c r="G8" s="120"/>
      <c r="H8" s="120">
        <v>55.9</v>
      </c>
      <c r="I8" s="120"/>
      <c r="J8" s="120"/>
      <c r="K8" s="120"/>
      <c r="L8" s="120"/>
      <c r="M8" s="120"/>
      <c r="N8" s="122">
        <f>SUM(G8:M8)</f>
        <v>55.9</v>
      </c>
      <c r="O8" s="120"/>
      <c r="P8" s="121">
        <f>N8+O8</f>
        <v>55.9</v>
      </c>
      <c r="Q8" s="120">
        <v>111.7</v>
      </c>
      <c r="R8" s="120">
        <v>111.7</v>
      </c>
    </row>
    <row r="9" spans="1:18">
      <c r="A9" s="405" t="s">
        <v>0</v>
      </c>
      <c r="B9" s="405"/>
      <c r="C9" s="405"/>
      <c r="D9" s="405"/>
      <c r="E9" s="405"/>
      <c r="F9" s="405"/>
      <c r="G9" s="119">
        <f t="shared" ref="G9:R9" si="0">SUM(G6:G8)</f>
        <v>0</v>
      </c>
      <c r="H9" s="119">
        <f t="shared" si="0"/>
        <v>83.1</v>
      </c>
      <c r="I9" s="119">
        <f t="shared" si="0"/>
        <v>0</v>
      </c>
      <c r="J9" s="119">
        <f t="shared" si="0"/>
        <v>0</v>
      </c>
      <c r="K9" s="119">
        <f t="shared" si="0"/>
        <v>0</v>
      </c>
      <c r="L9" s="119">
        <f t="shared" si="0"/>
        <v>0</v>
      </c>
      <c r="M9" s="119">
        <f t="shared" si="0"/>
        <v>0</v>
      </c>
      <c r="N9" s="119">
        <f t="shared" si="0"/>
        <v>83.1</v>
      </c>
      <c r="O9" s="119">
        <f t="shared" si="0"/>
        <v>0</v>
      </c>
      <c r="P9" s="119">
        <f t="shared" si="0"/>
        <v>83.1</v>
      </c>
      <c r="Q9" s="119">
        <f t="shared" si="0"/>
        <v>166</v>
      </c>
      <c r="R9" s="119">
        <f t="shared" si="0"/>
        <v>166</v>
      </c>
    </row>
  </sheetData>
  <mergeCells count="15">
    <mergeCell ref="A1:R1"/>
    <mergeCell ref="A2:A3"/>
    <mergeCell ref="B2:B3"/>
    <mergeCell ref="C2:C3"/>
    <mergeCell ref="D2:D3"/>
    <mergeCell ref="E2:E3"/>
    <mergeCell ref="F2:F3"/>
    <mergeCell ref="R2:R3"/>
    <mergeCell ref="A9:F9"/>
    <mergeCell ref="C4:R4"/>
    <mergeCell ref="D5:R5"/>
    <mergeCell ref="G2:N2"/>
    <mergeCell ref="O2:O3"/>
    <mergeCell ref="P2:P3"/>
    <mergeCell ref="Q2:Q3"/>
  </mergeCells>
  <phoneticPr fontId="0" type="noConversion"/>
  <pageMargins left="0.7" right="0.7" top="0.75" bottom="0.75" header="0.3" footer="0.3"/>
  <pageSetup paperSize="9" scale="7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R18"/>
  <sheetViews>
    <sheetView workbookViewId="0">
      <selection sqref="A1:P1"/>
    </sheetView>
  </sheetViews>
  <sheetFormatPr defaultRowHeight="14.4"/>
  <cols>
    <col min="1" max="4" width="2.88671875" customWidth="1"/>
    <col min="5" max="5" width="22.33203125" customWidth="1"/>
    <col min="6" max="6" width="28.88671875" customWidth="1"/>
    <col min="7" max="18" width="10" customWidth="1"/>
    <col min="19" max="19" width="16" customWidth="1"/>
  </cols>
  <sheetData>
    <row r="1" spans="1:18">
      <c r="A1" s="413" t="s">
        <v>367</v>
      </c>
      <c r="B1" s="414"/>
      <c r="C1" s="414"/>
      <c r="D1" s="414"/>
      <c r="E1" s="414"/>
      <c r="F1" s="414"/>
      <c r="G1" s="414"/>
      <c r="H1" s="414"/>
      <c r="I1" s="414"/>
      <c r="J1" s="414"/>
      <c r="K1" s="414"/>
      <c r="L1" s="414"/>
      <c r="M1" s="414"/>
      <c r="N1" s="414"/>
      <c r="O1" s="414"/>
      <c r="P1" s="414"/>
      <c r="Q1" s="88"/>
      <c r="R1" s="87"/>
    </row>
    <row r="2" spans="1:18" ht="15" customHeight="1">
      <c r="A2" s="415" t="s">
        <v>74</v>
      </c>
      <c r="B2" s="415" t="s">
        <v>73</v>
      </c>
      <c r="C2" s="415" t="s">
        <v>72</v>
      </c>
      <c r="D2" s="415" t="s">
        <v>71</v>
      </c>
      <c r="E2" s="415" t="s">
        <v>70</v>
      </c>
      <c r="F2" s="415" t="s">
        <v>69</v>
      </c>
      <c r="G2" s="416" t="s">
        <v>68</v>
      </c>
      <c r="H2" s="416"/>
      <c r="I2" s="416"/>
      <c r="J2" s="416"/>
      <c r="K2" s="416"/>
      <c r="L2" s="416"/>
      <c r="M2" s="416"/>
      <c r="N2" s="416"/>
      <c r="O2" s="415" t="s">
        <v>67</v>
      </c>
      <c r="P2" s="417" t="s">
        <v>66</v>
      </c>
      <c r="Q2" s="332" t="s">
        <v>269</v>
      </c>
      <c r="R2" s="332" t="s">
        <v>362</v>
      </c>
    </row>
    <row r="3" spans="1:18" ht="210.6">
      <c r="A3" s="415"/>
      <c r="B3" s="415"/>
      <c r="C3" s="415"/>
      <c r="D3" s="415"/>
      <c r="E3" s="415"/>
      <c r="F3" s="415"/>
      <c r="G3" s="179" t="s">
        <v>65</v>
      </c>
      <c r="H3" s="179" t="s">
        <v>64</v>
      </c>
      <c r="I3" s="179" t="s">
        <v>63</v>
      </c>
      <c r="J3" s="179" t="s">
        <v>62</v>
      </c>
      <c r="K3" s="179" t="s">
        <v>61</v>
      </c>
      <c r="L3" s="179" t="s">
        <v>107</v>
      </c>
      <c r="M3" s="179" t="s">
        <v>59</v>
      </c>
      <c r="N3" s="178" t="s">
        <v>58</v>
      </c>
      <c r="O3" s="415"/>
      <c r="P3" s="417"/>
      <c r="Q3" s="332"/>
      <c r="R3" s="332"/>
    </row>
    <row r="4" spans="1:18" ht="26.4">
      <c r="A4" s="86" t="s">
        <v>33</v>
      </c>
      <c r="B4" s="86" t="s">
        <v>5</v>
      </c>
      <c r="C4" s="418" t="s">
        <v>137</v>
      </c>
      <c r="D4" s="418"/>
      <c r="E4" s="418"/>
      <c r="F4" s="418"/>
      <c r="G4" s="418"/>
      <c r="H4" s="418"/>
      <c r="I4" s="418"/>
      <c r="J4" s="418"/>
      <c r="K4" s="418"/>
      <c r="L4" s="418"/>
      <c r="M4" s="418"/>
      <c r="N4" s="418"/>
      <c r="O4" s="418"/>
      <c r="P4" s="418"/>
      <c r="Q4" s="418"/>
      <c r="R4" s="418"/>
    </row>
    <row r="5" spans="1:18" ht="26.4">
      <c r="A5" s="84" t="s">
        <v>33</v>
      </c>
      <c r="B5" s="84" t="s">
        <v>5</v>
      </c>
      <c r="C5" s="83" t="s">
        <v>3</v>
      </c>
      <c r="D5" s="419" t="s">
        <v>136</v>
      </c>
      <c r="E5" s="419"/>
      <c r="F5" s="419"/>
      <c r="G5" s="419"/>
      <c r="H5" s="419"/>
      <c r="I5" s="419"/>
      <c r="J5" s="419"/>
      <c r="K5" s="419"/>
      <c r="L5" s="419"/>
      <c r="M5" s="419"/>
      <c r="N5" s="419"/>
      <c r="O5" s="419"/>
      <c r="P5" s="419"/>
      <c r="Q5" s="419"/>
      <c r="R5" s="419"/>
    </row>
    <row r="6" spans="1:18" ht="39.6">
      <c r="A6" s="37" t="s">
        <v>33</v>
      </c>
      <c r="B6" s="37" t="s">
        <v>5</v>
      </c>
      <c r="C6" s="37" t="s">
        <v>3</v>
      </c>
      <c r="D6" s="37" t="s">
        <v>3</v>
      </c>
      <c r="E6" s="44" t="s">
        <v>135</v>
      </c>
      <c r="F6" s="44" t="s">
        <v>1</v>
      </c>
      <c r="G6" s="263">
        <v>46</v>
      </c>
      <c r="H6" s="264">
        <v>69.900000000000006</v>
      </c>
      <c r="I6" s="264"/>
      <c r="J6" s="264">
        <v>32</v>
      </c>
      <c r="K6" s="263"/>
      <c r="L6" s="263"/>
      <c r="M6" s="263"/>
      <c r="N6" s="38">
        <f>SUM(G6:M6)</f>
        <v>147.9</v>
      </c>
      <c r="O6" s="37"/>
      <c r="P6" s="36">
        <f>N6+O6</f>
        <v>147.9</v>
      </c>
      <c r="Q6" s="264">
        <v>70</v>
      </c>
      <c r="R6" s="264">
        <v>70</v>
      </c>
    </row>
    <row r="7" spans="1:18" ht="52.8">
      <c r="A7" s="35" t="s">
        <v>33</v>
      </c>
      <c r="B7" s="35" t="s">
        <v>5</v>
      </c>
      <c r="C7" s="35" t="s">
        <v>3</v>
      </c>
      <c r="D7" s="35" t="s">
        <v>4</v>
      </c>
      <c r="E7" s="43" t="s">
        <v>134</v>
      </c>
      <c r="F7" s="43" t="s">
        <v>1</v>
      </c>
      <c r="G7" s="263"/>
      <c r="H7" s="264">
        <v>5.4</v>
      </c>
      <c r="I7" s="264"/>
      <c r="J7" s="263"/>
      <c r="K7" s="263"/>
      <c r="L7" s="263"/>
      <c r="M7" s="263">
        <v>4.5999999999999996</v>
      </c>
      <c r="N7" s="38">
        <f>SUM(G7:M7)</f>
        <v>10</v>
      </c>
      <c r="O7" s="35"/>
      <c r="P7" s="36">
        <f>N7+O7</f>
        <v>10</v>
      </c>
      <c r="Q7" s="264">
        <v>20</v>
      </c>
      <c r="R7" s="264">
        <v>20</v>
      </c>
    </row>
    <row r="8" spans="1:18" ht="26.4">
      <c r="A8" s="82" t="s">
        <v>33</v>
      </c>
      <c r="B8" s="82" t="s">
        <v>5</v>
      </c>
      <c r="C8" s="82" t="s">
        <v>4</v>
      </c>
      <c r="D8" s="357" t="s">
        <v>133</v>
      </c>
      <c r="E8" s="357"/>
      <c r="F8" s="357"/>
      <c r="G8" s="357"/>
      <c r="H8" s="357"/>
      <c r="I8" s="357"/>
      <c r="J8" s="357"/>
      <c r="K8" s="357"/>
      <c r="L8" s="357"/>
      <c r="M8" s="357"/>
      <c r="N8" s="357"/>
      <c r="O8" s="357"/>
      <c r="P8" s="357"/>
      <c r="Q8" s="357"/>
      <c r="R8" s="357"/>
    </row>
    <row r="9" spans="1:18" ht="39.6">
      <c r="A9" s="78" t="s">
        <v>33</v>
      </c>
      <c r="B9" s="78" t="s">
        <v>5</v>
      </c>
      <c r="C9" s="78" t="s">
        <v>4</v>
      </c>
      <c r="D9" s="79" t="s">
        <v>4</v>
      </c>
      <c r="E9" s="182" t="s">
        <v>132</v>
      </c>
      <c r="F9" s="182" t="s">
        <v>1</v>
      </c>
      <c r="G9" s="263"/>
      <c r="H9" s="264">
        <v>17.5</v>
      </c>
      <c r="I9" s="264"/>
      <c r="J9" s="263">
        <v>9.4</v>
      </c>
      <c r="K9" s="263"/>
      <c r="L9" s="263"/>
      <c r="M9" s="263">
        <v>21</v>
      </c>
      <c r="N9" s="265">
        <f t="shared" ref="N9:N15" si="0">SUM(G9:M9)</f>
        <v>47.9</v>
      </c>
      <c r="O9" s="79"/>
      <c r="P9" s="91">
        <f t="shared" ref="P9:P15" si="1">N9+O9</f>
        <v>47.9</v>
      </c>
      <c r="Q9" s="264">
        <v>60</v>
      </c>
      <c r="R9" s="264">
        <v>60</v>
      </c>
    </row>
    <row r="10" spans="1:18" ht="79.2">
      <c r="A10" s="81" t="s">
        <v>33</v>
      </c>
      <c r="B10" s="81" t="s">
        <v>5</v>
      </c>
      <c r="C10" s="81" t="s">
        <v>4</v>
      </c>
      <c r="D10" s="80" t="s">
        <v>10</v>
      </c>
      <c r="E10" s="183" t="s">
        <v>131</v>
      </c>
      <c r="F10" s="183" t="s">
        <v>1</v>
      </c>
      <c r="G10" s="263">
        <v>20</v>
      </c>
      <c r="H10" s="264"/>
      <c r="I10" s="264"/>
      <c r="J10" s="263"/>
      <c r="K10" s="263"/>
      <c r="L10" s="263"/>
      <c r="M10" s="263">
        <v>45.3</v>
      </c>
      <c r="N10" s="265">
        <f t="shared" si="0"/>
        <v>65.3</v>
      </c>
      <c r="O10" s="80"/>
      <c r="P10" s="91">
        <f t="shared" si="1"/>
        <v>65.3</v>
      </c>
      <c r="Q10" s="266">
        <v>50</v>
      </c>
      <c r="R10" s="266">
        <v>50</v>
      </c>
    </row>
    <row r="11" spans="1:18" ht="158.4">
      <c r="A11" s="78" t="s">
        <v>33</v>
      </c>
      <c r="B11" s="78" t="s">
        <v>5</v>
      </c>
      <c r="C11" s="78" t="s">
        <v>4</v>
      </c>
      <c r="D11" s="79" t="s">
        <v>33</v>
      </c>
      <c r="E11" s="183" t="s">
        <v>130</v>
      </c>
      <c r="F11" s="182" t="s">
        <v>1</v>
      </c>
      <c r="G11" s="263"/>
      <c r="H11" s="267"/>
      <c r="I11" s="264"/>
      <c r="J11" s="264">
        <v>41</v>
      </c>
      <c r="K11" s="263"/>
      <c r="L11" s="263"/>
      <c r="M11" s="263">
        <v>23.3</v>
      </c>
      <c r="N11" s="265">
        <f t="shared" si="0"/>
        <v>64.3</v>
      </c>
      <c r="O11" s="79"/>
      <c r="P11" s="91">
        <f t="shared" si="1"/>
        <v>64.3</v>
      </c>
      <c r="Q11" s="264">
        <v>50</v>
      </c>
      <c r="R11" s="264">
        <v>50</v>
      </c>
    </row>
    <row r="12" spans="1:18" ht="105.6">
      <c r="A12" s="37" t="s">
        <v>33</v>
      </c>
      <c r="B12" s="37" t="s">
        <v>5</v>
      </c>
      <c r="C12" s="37" t="s">
        <v>4</v>
      </c>
      <c r="D12" s="37" t="s">
        <v>31</v>
      </c>
      <c r="E12" s="44" t="s">
        <v>302</v>
      </c>
      <c r="F12" s="44" t="s">
        <v>1</v>
      </c>
      <c r="G12" s="263">
        <v>30</v>
      </c>
      <c r="H12" s="264"/>
      <c r="I12" s="264"/>
      <c r="J12" s="263"/>
      <c r="K12" s="263"/>
      <c r="L12" s="263"/>
      <c r="M12" s="263"/>
      <c r="N12" s="38">
        <f t="shared" si="0"/>
        <v>30</v>
      </c>
      <c r="O12" s="37"/>
      <c r="P12" s="36">
        <f t="shared" si="1"/>
        <v>30</v>
      </c>
      <c r="Q12" s="264">
        <v>30</v>
      </c>
      <c r="R12" s="264">
        <v>30</v>
      </c>
    </row>
    <row r="13" spans="1:18" ht="39.6">
      <c r="A13" s="35" t="s">
        <v>33</v>
      </c>
      <c r="B13" s="35" t="s">
        <v>5</v>
      </c>
      <c r="C13" s="35" t="s">
        <v>4</v>
      </c>
      <c r="D13" s="35" t="s">
        <v>29</v>
      </c>
      <c r="E13" s="43" t="s">
        <v>129</v>
      </c>
      <c r="F13" s="43" t="s">
        <v>1</v>
      </c>
      <c r="G13" s="263"/>
      <c r="H13" s="264"/>
      <c r="I13" s="268"/>
      <c r="J13" s="263">
        <v>5</v>
      </c>
      <c r="K13" s="263"/>
      <c r="L13" s="263"/>
      <c r="M13" s="263"/>
      <c r="N13" s="38">
        <f t="shared" si="0"/>
        <v>5</v>
      </c>
      <c r="O13" s="35"/>
      <c r="P13" s="36">
        <f t="shared" si="1"/>
        <v>5</v>
      </c>
      <c r="Q13" s="264">
        <v>8</v>
      </c>
      <c r="R13" s="264">
        <v>8</v>
      </c>
    </row>
    <row r="14" spans="1:18" ht="52.8">
      <c r="A14" s="35" t="s">
        <v>33</v>
      </c>
      <c r="B14" s="35" t="s">
        <v>5</v>
      </c>
      <c r="C14" s="35" t="s">
        <v>4</v>
      </c>
      <c r="D14" s="35" t="s">
        <v>27</v>
      </c>
      <c r="E14" s="43" t="s">
        <v>303</v>
      </c>
      <c r="F14" s="43" t="s">
        <v>1</v>
      </c>
      <c r="G14" s="263"/>
      <c r="H14" s="264"/>
      <c r="I14" s="268"/>
      <c r="J14" s="263">
        <v>68</v>
      </c>
      <c r="K14" s="263"/>
      <c r="L14" s="263"/>
      <c r="M14" s="263">
        <v>13.4</v>
      </c>
      <c r="N14" s="38">
        <f t="shared" si="0"/>
        <v>81.400000000000006</v>
      </c>
      <c r="O14" s="35"/>
      <c r="P14" s="36">
        <f t="shared" si="1"/>
        <v>81.400000000000006</v>
      </c>
      <c r="Q14" s="264">
        <v>50</v>
      </c>
      <c r="R14" s="264">
        <v>50</v>
      </c>
    </row>
    <row r="15" spans="1:18" ht="39.6">
      <c r="A15" s="77" t="s">
        <v>33</v>
      </c>
      <c r="B15" s="77" t="s">
        <v>5</v>
      </c>
      <c r="C15" s="77" t="s">
        <v>4</v>
      </c>
      <c r="D15" s="77" t="s">
        <v>25</v>
      </c>
      <c r="E15" s="200" t="s">
        <v>128</v>
      </c>
      <c r="F15" s="200" t="s">
        <v>1</v>
      </c>
      <c r="G15" s="266">
        <v>168.4</v>
      </c>
      <c r="H15" s="266"/>
      <c r="I15" s="268"/>
      <c r="J15" s="266"/>
      <c r="K15" s="266"/>
      <c r="L15" s="266"/>
      <c r="M15" s="266"/>
      <c r="N15" s="38">
        <f t="shared" si="0"/>
        <v>168.4</v>
      </c>
      <c r="O15" s="59"/>
      <c r="P15" s="36">
        <f t="shared" si="1"/>
        <v>168.4</v>
      </c>
      <c r="Q15" s="266">
        <v>117</v>
      </c>
      <c r="R15" s="266">
        <v>117</v>
      </c>
    </row>
    <row r="16" spans="1:18">
      <c r="A16" s="405" t="s">
        <v>0</v>
      </c>
      <c r="B16" s="405"/>
      <c r="C16" s="405"/>
      <c r="D16" s="405"/>
      <c r="E16" s="405"/>
      <c r="F16" s="405"/>
      <c r="G16" s="119">
        <f t="shared" ref="G16:R16" si="2">SUM(G5:G15)</f>
        <v>264.39999999999998</v>
      </c>
      <c r="H16" s="119">
        <f t="shared" si="2"/>
        <v>92.800000000000011</v>
      </c>
      <c r="I16" s="119">
        <f t="shared" si="2"/>
        <v>0</v>
      </c>
      <c r="J16" s="119">
        <f t="shared" si="2"/>
        <v>155.4</v>
      </c>
      <c r="K16" s="119">
        <f t="shared" si="2"/>
        <v>0</v>
      </c>
      <c r="L16" s="119">
        <f t="shared" si="2"/>
        <v>0</v>
      </c>
      <c r="M16" s="119">
        <f t="shared" si="2"/>
        <v>107.60000000000001</v>
      </c>
      <c r="N16" s="119">
        <f t="shared" si="2"/>
        <v>620.20000000000005</v>
      </c>
      <c r="O16" s="119">
        <f t="shared" si="2"/>
        <v>0</v>
      </c>
      <c r="P16" s="119">
        <f t="shared" si="2"/>
        <v>620.20000000000005</v>
      </c>
      <c r="Q16" s="119">
        <f t="shared" si="2"/>
        <v>455</v>
      </c>
      <c r="R16" s="119">
        <f t="shared" si="2"/>
        <v>455</v>
      </c>
    </row>
    <row r="18" spans="10:10">
      <c r="J18" s="180"/>
    </row>
  </sheetData>
  <mergeCells count="16">
    <mergeCell ref="A16:F16"/>
    <mergeCell ref="Q2:Q3"/>
    <mergeCell ref="R2:R3"/>
    <mergeCell ref="C4:R4"/>
    <mergeCell ref="D5:R5"/>
    <mergeCell ref="D8:R8"/>
    <mergeCell ref="A1:P1"/>
    <mergeCell ref="A2:A3"/>
    <mergeCell ref="B2:B3"/>
    <mergeCell ref="C2:C3"/>
    <mergeCell ref="D2:D3"/>
    <mergeCell ref="E2:E3"/>
    <mergeCell ref="F2:F3"/>
    <mergeCell ref="G2:N2"/>
    <mergeCell ref="O2:O3"/>
    <mergeCell ref="P2:P3"/>
  </mergeCells>
  <phoneticPr fontId="0" type="noConversion"/>
  <pageMargins left="0.25" right="0.25" top="0.75" bottom="0.75" header="0.3" footer="0.3"/>
  <pageSetup paperSize="8" scale="78" fitToHeight="0" orientation="portrait" r:id="rId1"/>
</worksheet>
</file>

<file path=xl/worksheets/sheet7.xml><?xml version="1.0" encoding="utf-8"?>
<worksheet xmlns="http://schemas.openxmlformats.org/spreadsheetml/2006/main" xmlns:r="http://schemas.openxmlformats.org/officeDocument/2006/relationships">
  <dimension ref="A1:U27"/>
  <sheetViews>
    <sheetView workbookViewId="0">
      <selection sqref="A1:R1"/>
    </sheetView>
  </sheetViews>
  <sheetFormatPr defaultColWidth="9.109375" defaultRowHeight="14.4"/>
  <cols>
    <col min="1" max="4" width="2.88671875" style="89" customWidth="1"/>
    <col min="5" max="5" width="22.33203125" style="89" customWidth="1"/>
    <col min="6" max="6" width="28.88671875" style="89" customWidth="1"/>
    <col min="7" max="18" width="10" style="89" customWidth="1"/>
    <col min="19" max="19" width="46.6640625" customWidth="1"/>
    <col min="20" max="16384" width="9.109375" style="89"/>
  </cols>
  <sheetData>
    <row r="1" spans="1:18" ht="15" customHeight="1">
      <c r="A1" s="412" t="s">
        <v>368</v>
      </c>
      <c r="B1" s="412"/>
      <c r="C1" s="412"/>
      <c r="D1" s="412"/>
      <c r="E1" s="412"/>
      <c r="F1" s="412"/>
      <c r="G1" s="412"/>
      <c r="H1" s="412"/>
      <c r="I1" s="412"/>
      <c r="J1" s="412"/>
      <c r="K1" s="412"/>
      <c r="L1" s="412"/>
      <c r="M1" s="412"/>
      <c r="N1" s="412"/>
      <c r="O1" s="412"/>
      <c r="P1" s="412"/>
      <c r="Q1" s="412"/>
      <c r="R1" s="412"/>
    </row>
    <row r="2" spans="1:18" ht="15" customHeight="1">
      <c r="A2" s="428" t="s">
        <v>74</v>
      </c>
      <c r="B2" s="428" t="s">
        <v>73</v>
      </c>
      <c r="C2" s="428" t="s">
        <v>72</v>
      </c>
      <c r="D2" s="428" t="s">
        <v>71</v>
      </c>
      <c r="E2" s="428" t="s">
        <v>70</v>
      </c>
      <c r="F2" s="428" t="s">
        <v>69</v>
      </c>
      <c r="G2" s="430" t="s">
        <v>68</v>
      </c>
      <c r="H2" s="430"/>
      <c r="I2" s="430"/>
      <c r="J2" s="430"/>
      <c r="K2" s="430"/>
      <c r="L2" s="430"/>
      <c r="M2" s="430"/>
      <c r="N2" s="430"/>
      <c r="O2" s="428" t="s">
        <v>67</v>
      </c>
      <c r="P2" s="429" t="s">
        <v>66</v>
      </c>
      <c r="Q2" s="332" t="s">
        <v>269</v>
      </c>
      <c r="R2" s="332" t="s">
        <v>362</v>
      </c>
    </row>
    <row r="3" spans="1:18" ht="180" customHeight="1">
      <c r="A3" s="428"/>
      <c r="B3" s="428"/>
      <c r="C3" s="428"/>
      <c r="D3" s="428"/>
      <c r="E3" s="428"/>
      <c r="F3" s="428"/>
      <c r="G3" s="131" t="s">
        <v>65</v>
      </c>
      <c r="H3" s="131" t="s">
        <v>64</v>
      </c>
      <c r="I3" s="131" t="s">
        <v>63</v>
      </c>
      <c r="J3" s="131" t="s">
        <v>62</v>
      </c>
      <c r="K3" s="131" t="s">
        <v>61</v>
      </c>
      <c r="L3" s="131" t="s">
        <v>124</v>
      </c>
      <c r="M3" s="131" t="s">
        <v>59</v>
      </c>
      <c r="N3" s="130" t="s">
        <v>58</v>
      </c>
      <c r="O3" s="428"/>
      <c r="P3" s="429"/>
      <c r="Q3" s="332"/>
      <c r="R3" s="332"/>
    </row>
    <row r="4" spans="1:18" ht="15" customHeight="1">
      <c r="A4" s="129" t="s">
        <v>31</v>
      </c>
      <c r="B4" s="129" t="s">
        <v>5</v>
      </c>
      <c r="C4" s="406" t="s">
        <v>144</v>
      </c>
      <c r="D4" s="407"/>
      <c r="E4" s="407"/>
      <c r="F4" s="407"/>
      <c r="G4" s="407"/>
      <c r="H4" s="407"/>
      <c r="I4" s="407"/>
      <c r="J4" s="407"/>
      <c r="K4" s="407"/>
      <c r="L4" s="407"/>
      <c r="M4" s="407"/>
      <c r="N4" s="407"/>
      <c r="O4" s="407"/>
      <c r="P4" s="407"/>
      <c r="Q4" s="407"/>
      <c r="R4" s="408"/>
    </row>
    <row r="5" spans="1:18" ht="15" customHeight="1">
      <c r="A5" s="128" t="s">
        <v>31</v>
      </c>
      <c r="B5" s="127" t="s">
        <v>5</v>
      </c>
      <c r="C5" s="127" t="s">
        <v>5</v>
      </c>
      <c r="D5" s="409" t="s">
        <v>143</v>
      </c>
      <c r="E5" s="410"/>
      <c r="F5" s="410"/>
      <c r="G5" s="410"/>
      <c r="H5" s="410"/>
      <c r="I5" s="410"/>
      <c r="J5" s="410"/>
      <c r="K5" s="410"/>
      <c r="L5" s="410"/>
      <c r="M5" s="410"/>
      <c r="N5" s="410"/>
      <c r="O5" s="410"/>
      <c r="P5" s="410"/>
      <c r="Q5" s="410"/>
      <c r="R5" s="411"/>
    </row>
    <row r="6" spans="1:18" ht="52.8">
      <c r="A6" s="171" t="s">
        <v>31</v>
      </c>
      <c r="B6" s="171" t="s">
        <v>5</v>
      </c>
      <c r="C6" s="171" t="s">
        <v>5</v>
      </c>
      <c r="D6" s="171" t="s">
        <v>5</v>
      </c>
      <c r="E6" s="170" t="s">
        <v>304</v>
      </c>
      <c r="F6" s="169" t="s">
        <v>1</v>
      </c>
      <c r="G6" s="166">
        <v>341.3</v>
      </c>
      <c r="H6" s="166">
        <v>1471</v>
      </c>
      <c r="I6" s="159"/>
      <c r="J6" s="167"/>
      <c r="K6" s="167"/>
      <c r="L6" s="167"/>
      <c r="M6" s="167"/>
      <c r="N6" s="168">
        <f>SUM(G6:M6)</f>
        <v>1812.3</v>
      </c>
      <c r="O6" s="167"/>
      <c r="P6" s="160">
        <f>N6+O6</f>
        <v>1812.3</v>
      </c>
      <c r="Q6" s="166">
        <v>1900</v>
      </c>
      <c r="R6" s="166">
        <v>1950</v>
      </c>
    </row>
    <row r="7" spans="1:18" ht="26.4">
      <c r="A7" s="171" t="s">
        <v>31</v>
      </c>
      <c r="B7" s="171" t="s">
        <v>5</v>
      </c>
      <c r="C7" s="171" t="s">
        <v>5</v>
      </c>
      <c r="D7" s="171" t="s">
        <v>3</v>
      </c>
      <c r="E7" s="170" t="s">
        <v>305</v>
      </c>
      <c r="F7" s="169" t="s">
        <v>1</v>
      </c>
      <c r="G7" s="166">
        <v>25</v>
      </c>
      <c r="H7" s="166"/>
      <c r="I7" s="159"/>
      <c r="J7" s="167"/>
      <c r="K7" s="167"/>
      <c r="L7" s="167"/>
      <c r="M7" s="167"/>
      <c r="N7" s="168">
        <f>SUM(G7:M7)</f>
        <v>25</v>
      </c>
      <c r="O7" s="167"/>
      <c r="P7" s="160">
        <f>N7+O7</f>
        <v>25</v>
      </c>
      <c r="Q7" s="166">
        <v>50</v>
      </c>
      <c r="R7" s="166">
        <v>65</v>
      </c>
    </row>
    <row r="8" spans="1:18" ht="15" customHeight="1">
      <c r="A8" s="127" t="s">
        <v>31</v>
      </c>
      <c r="B8" s="127" t="s">
        <v>5</v>
      </c>
      <c r="C8" s="127" t="s">
        <v>3</v>
      </c>
      <c r="D8" s="421" t="s">
        <v>306</v>
      </c>
      <c r="E8" s="421"/>
      <c r="F8" s="421"/>
      <c r="G8" s="421"/>
      <c r="H8" s="421"/>
      <c r="I8" s="421"/>
      <c r="J8" s="421"/>
      <c r="K8" s="421"/>
      <c r="L8" s="421"/>
      <c r="M8" s="421"/>
      <c r="N8" s="421"/>
      <c r="O8" s="421"/>
      <c r="P8" s="421"/>
      <c r="Q8" s="421"/>
      <c r="R8" s="421"/>
    </row>
    <row r="9" spans="1:18" ht="26.4">
      <c r="A9" s="165" t="s">
        <v>31</v>
      </c>
      <c r="B9" s="165" t="s">
        <v>5</v>
      </c>
      <c r="C9" s="165" t="s">
        <v>3</v>
      </c>
      <c r="D9" s="165" t="s">
        <v>5</v>
      </c>
      <c r="E9" s="95" t="s">
        <v>142</v>
      </c>
      <c r="F9" s="123" t="s">
        <v>1</v>
      </c>
      <c r="G9" s="157">
        <v>20</v>
      </c>
      <c r="H9" s="157"/>
      <c r="I9" s="157"/>
      <c r="J9" s="157"/>
      <c r="K9" s="157"/>
      <c r="L9" s="94"/>
      <c r="M9" s="157"/>
      <c r="N9" s="158">
        <f>SUM(G9:M9)</f>
        <v>20</v>
      </c>
      <c r="O9" s="157"/>
      <c r="P9" s="156">
        <f>N9+O9</f>
        <v>20</v>
      </c>
      <c r="Q9" s="155">
        <v>25</v>
      </c>
      <c r="R9" s="155">
        <v>25</v>
      </c>
    </row>
    <row r="10" spans="1:18" ht="26.4">
      <c r="A10" s="165" t="s">
        <v>31</v>
      </c>
      <c r="B10" s="165" t="s">
        <v>5</v>
      </c>
      <c r="C10" s="165" t="s">
        <v>3</v>
      </c>
      <c r="D10" s="165" t="s">
        <v>3</v>
      </c>
      <c r="E10" s="95" t="s">
        <v>141</v>
      </c>
      <c r="F10" s="123" t="s">
        <v>1</v>
      </c>
      <c r="G10" s="157"/>
      <c r="H10" s="157"/>
      <c r="I10" s="157"/>
      <c r="J10" s="157"/>
      <c r="K10" s="157"/>
      <c r="L10" s="157"/>
      <c r="M10" s="157"/>
      <c r="N10" s="158">
        <f>SUM(G10:M10)</f>
        <v>0</v>
      </c>
      <c r="O10" s="157"/>
      <c r="P10" s="156">
        <f>N10+O10</f>
        <v>0</v>
      </c>
      <c r="Q10" s="155"/>
      <c r="R10" s="155"/>
    </row>
    <row r="11" spans="1:18" ht="15" customHeight="1">
      <c r="A11" s="127" t="s">
        <v>31</v>
      </c>
      <c r="B11" s="127" t="s">
        <v>5</v>
      </c>
      <c r="C11" s="127" t="s">
        <v>4</v>
      </c>
      <c r="D11" s="422" t="s">
        <v>307</v>
      </c>
      <c r="E11" s="423"/>
      <c r="F11" s="423"/>
      <c r="G11" s="423"/>
      <c r="H11" s="423"/>
      <c r="I11" s="423"/>
      <c r="J11" s="423"/>
      <c r="K11" s="423"/>
      <c r="L11" s="423"/>
      <c r="M11" s="423"/>
      <c r="N11" s="423"/>
      <c r="O11" s="423"/>
      <c r="P11" s="423"/>
      <c r="Q11" s="423"/>
      <c r="R11" s="424"/>
    </row>
    <row r="12" spans="1:18" ht="52.8">
      <c r="A12" s="164" t="s">
        <v>31</v>
      </c>
      <c r="B12" s="164" t="s">
        <v>5</v>
      </c>
      <c r="C12" s="164" t="s">
        <v>4</v>
      </c>
      <c r="D12" s="164" t="s">
        <v>5</v>
      </c>
      <c r="E12" s="163" t="s">
        <v>308</v>
      </c>
      <c r="F12" s="123" t="s">
        <v>1</v>
      </c>
      <c r="G12" s="157">
        <v>479</v>
      </c>
      <c r="H12" s="157"/>
      <c r="I12" s="157"/>
      <c r="J12" s="157"/>
      <c r="K12" s="157"/>
      <c r="L12" s="157"/>
      <c r="M12" s="157"/>
      <c r="N12" s="158">
        <f>SUM(G12:M12)</f>
        <v>479</v>
      </c>
      <c r="O12" s="157"/>
      <c r="P12" s="156">
        <f>N12+O12</f>
        <v>479</v>
      </c>
      <c r="Q12" s="155">
        <v>400</v>
      </c>
      <c r="R12" s="155">
        <v>400</v>
      </c>
    </row>
    <row r="13" spans="1:18" ht="26.4">
      <c r="A13" s="162" t="s">
        <v>31</v>
      </c>
      <c r="B13" s="129" t="s">
        <v>4</v>
      </c>
      <c r="C13" s="425" t="s">
        <v>140</v>
      </c>
      <c r="D13" s="426"/>
      <c r="E13" s="426"/>
      <c r="F13" s="426"/>
      <c r="G13" s="426"/>
      <c r="H13" s="426"/>
      <c r="I13" s="426"/>
      <c r="J13" s="426"/>
      <c r="K13" s="426"/>
      <c r="L13" s="426"/>
      <c r="M13" s="426"/>
      <c r="N13" s="426"/>
      <c r="O13" s="426"/>
      <c r="P13" s="426"/>
      <c r="Q13" s="426"/>
      <c r="R13" s="427"/>
    </row>
    <row r="14" spans="1:18" ht="15" customHeight="1">
      <c r="A14" s="128" t="s">
        <v>31</v>
      </c>
      <c r="B14" s="127" t="s">
        <v>4</v>
      </c>
      <c r="C14" s="127" t="s">
        <v>5</v>
      </c>
      <c r="D14" s="422" t="s">
        <v>139</v>
      </c>
      <c r="E14" s="423"/>
      <c r="F14" s="423"/>
      <c r="G14" s="423"/>
      <c r="H14" s="423"/>
      <c r="I14" s="423"/>
      <c r="J14" s="423"/>
      <c r="K14" s="423"/>
      <c r="L14" s="423"/>
      <c r="M14" s="423"/>
      <c r="N14" s="423"/>
      <c r="O14" s="423"/>
      <c r="P14" s="423"/>
      <c r="Q14" s="423"/>
      <c r="R14" s="424"/>
    </row>
    <row r="15" spans="1:18" ht="66">
      <c r="A15" s="126" t="s">
        <v>31</v>
      </c>
      <c r="B15" s="125" t="s">
        <v>4</v>
      </c>
      <c r="C15" s="125" t="s">
        <v>5</v>
      </c>
      <c r="D15" s="125" t="s">
        <v>5</v>
      </c>
      <c r="E15" s="123" t="s">
        <v>309</v>
      </c>
      <c r="F15" s="123" t="s">
        <v>1</v>
      </c>
      <c r="G15" s="5">
        <v>40</v>
      </c>
      <c r="H15" s="5"/>
      <c r="I15" s="5"/>
      <c r="J15" s="5"/>
      <c r="K15" s="5"/>
      <c r="L15" s="94"/>
      <c r="M15" s="5"/>
      <c r="N15" s="158">
        <f t="shared" ref="N15:N24" si="0">SUM(G15:M15)</f>
        <v>40</v>
      </c>
      <c r="O15" s="157"/>
      <c r="P15" s="156">
        <f t="shared" ref="P15:P24" si="1">N15+O15</f>
        <v>40</v>
      </c>
      <c r="Q15" s="4">
        <v>45</v>
      </c>
      <c r="R15" s="4">
        <v>45</v>
      </c>
    </row>
    <row r="16" spans="1:18" ht="92.4">
      <c r="A16" s="126" t="s">
        <v>31</v>
      </c>
      <c r="B16" s="125" t="s">
        <v>4</v>
      </c>
      <c r="C16" s="125" t="s">
        <v>5</v>
      </c>
      <c r="D16" s="125" t="s">
        <v>3</v>
      </c>
      <c r="E16" s="123" t="s">
        <v>138</v>
      </c>
      <c r="F16" s="123" t="s">
        <v>1</v>
      </c>
      <c r="G16" s="271">
        <v>386.1</v>
      </c>
      <c r="H16" s="5"/>
      <c r="I16" s="5"/>
      <c r="J16" s="5"/>
      <c r="K16" s="5"/>
      <c r="L16" s="5"/>
      <c r="M16" s="5"/>
      <c r="N16" s="158">
        <f t="shared" si="0"/>
        <v>386.1</v>
      </c>
      <c r="O16" s="157"/>
      <c r="P16" s="156">
        <f t="shared" si="1"/>
        <v>386.1</v>
      </c>
      <c r="Q16" s="4">
        <v>400</v>
      </c>
      <c r="R16" s="4">
        <v>400</v>
      </c>
    </row>
    <row r="17" spans="1:21" ht="39.6">
      <c r="A17" s="269" t="s">
        <v>31</v>
      </c>
      <c r="B17" s="11" t="s">
        <v>4</v>
      </c>
      <c r="C17" s="11" t="s">
        <v>5</v>
      </c>
      <c r="D17" s="11" t="s">
        <v>4</v>
      </c>
      <c r="E17" s="12" t="s">
        <v>376</v>
      </c>
      <c r="F17" s="12" t="s">
        <v>1</v>
      </c>
      <c r="G17" s="270">
        <v>506</v>
      </c>
      <c r="H17" s="5"/>
      <c r="I17" s="5"/>
      <c r="J17" s="5"/>
      <c r="K17" s="5"/>
      <c r="L17" s="5"/>
      <c r="M17" s="5"/>
      <c r="N17" s="158">
        <f t="shared" si="0"/>
        <v>506</v>
      </c>
      <c r="O17" s="157"/>
      <c r="P17" s="156">
        <f t="shared" si="1"/>
        <v>506</v>
      </c>
      <c r="Q17" s="4">
        <v>500</v>
      </c>
      <c r="R17" s="4"/>
    </row>
    <row r="18" spans="1:21" ht="39.6">
      <c r="A18" s="126" t="s">
        <v>31</v>
      </c>
      <c r="B18" s="125" t="s">
        <v>4</v>
      </c>
      <c r="C18" s="125" t="s">
        <v>5</v>
      </c>
      <c r="D18" s="125" t="s">
        <v>33</v>
      </c>
      <c r="E18" s="123" t="s">
        <v>310</v>
      </c>
      <c r="F18" s="123" t="s">
        <v>1</v>
      </c>
      <c r="G18" s="5">
        <v>100</v>
      </c>
      <c r="H18" s="5"/>
      <c r="I18" s="5"/>
      <c r="J18" s="5"/>
      <c r="K18" s="5"/>
      <c r="L18" s="202"/>
      <c r="M18" s="5"/>
      <c r="N18" s="158">
        <f t="shared" si="0"/>
        <v>100</v>
      </c>
      <c r="O18" s="157"/>
      <c r="P18" s="156">
        <f t="shared" si="1"/>
        <v>100</v>
      </c>
      <c r="Q18" s="4">
        <v>100</v>
      </c>
      <c r="R18" s="4">
        <v>100</v>
      </c>
    </row>
    <row r="19" spans="1:21" ht="39.6">
      <c r="A19" s="126" t="s">
        <v>31</v>
      </c>
      <c r="B19" s="125" t="s">
        <v>4</v>
      </c>
      <c r="C19" s="125" t="s">
        <v>5</v>
      </c>
      <c r="D19" s="125" t="s">
        <v>31</v>
      </c>
      <c r="E19" s="123" t="s">
        <v>311</v>
      </c>
      <c r="F19" s="123" t="s">
        <v>1</v>
      </c>
      <c r="G19" s="5">
        <v>20</v>
      </c>
      <c r="H19" s="272"/>
      <c r="I19" s="272"/>
      <c r="J19" s="272"/>
      <c r="K19" s="272"/>
      <c r="L19" s="94"/>
      <c r="M19" s="272"/>
      <c r="N19" s="158">
        <f t="shared" si="0"/>
        <v>20</v>
      </c>
      <c r="O19" s="161"/>
      <c r="P19" s="160">
        <f t="shared" si="1"/>
        <v>20</v>
      </c>
      <c r="Q19" s="273" t="s">
        <v>377</v>
      </c>
      <c r="R19" s="273" t="s">
        <v>377</v>
      </c>
      <c r="T19"/>
      <c r="U19"/>
    </row>
    <row r="20" spans="1:21" ht="40.200000000000003">
      <c r="A20" s="125" t="s">
        <v>31</v>
      </c>
      <c r="B20" s="125" t="s">
        <v>4</v>
      </c>
      <c r="C20" s="125" t="s">
        <v>5</v>
      </c>
      <c r="D20" s="125" t="s">
        <v>24</v>
      </c>
      <c r="E20" s="184" t="s">
        <v>312</v>
      </c>
      <c r="F20" s="123" t="s">
        <v>1</v>
      </c>
      <c r="G20" s="5">
        <v>200</v>
      </c>
      <c r="H20" s="5"/>
      <c r="I20" s="5"/>
      <c r="J20" s="5"/>
      <c r="K20" s="5"/>
      <c r="L20" s="202"/>
      <c r="M20" s="5"/>
      <c r="N20" s="158">
        <f t="shared" si="0"/>
        <v>200</v>
      </c>
      <c r="O20" s="157"/>
      <c r="P20" s="156">
        <f t="shared" si="1"/>
        <v>200</v>
      </c>
      <c r="Q20" s="4">
        <v>200</v>
      </c>
      <c r="R20" s="4" t="s">
        <v>377</v>
      </c>
      <c r="T20"/>
      <c r="U20"/>
    </row>
    <row r="21" spans="1:21" ht="40.200000000000003">
      <c r="A21" s="125" t="s">
        <v>31</v>
      </c>
      <c r="B21" s="125" t="s">
        <v>4</v>
      </c>
      <c r="C21" s="125" t="s">
        <v>5</v>
      </c>
      <c r="D21" s="125" t="s">
        <v>22</v>
      </c>
      <c r="E21" s="184" t="s">
        <v>313</v>
      </c>
      <c r="F21" s="123" t="s">
        <v>1</v>
      </c>
      <c r="G21" s="5">
        <v>25</v>
      </c>
      <c r="H21" s="5"/>
      <c r="I21" s="5"/>
      <c r="J21" s="5"/>
      <c r="K21" s="5"/>
      <c r="L21" s="202"/>
      <c r="M21" s="5"/>
      <c r="N21" s="158">
        <f t="shared" si="0"/>
        <v>25</v>
      </c>
      <c r="O21" s="157"/>
      <c r="P21" s="156">
        <f t="shared" si="1"/>
        <v>25</v>
      </c>
      <c r="Q21" s="4">
        <v>25</v>
      </c>
      <c r="R21" s="4">
        <v>25</v>
      </c>
      <c r="T21"/>
      <c r="U21"/>
    </row>
    <row r="22" spans="1:21" ht="27">
      <c r="A22" s="125" t="s">
        <v>31</v>
      </c>
      <c r="B22" s="125" t="s">
        <v>4</v>
      </c>
      <c r="C22" s="125" t="s">
        <v>5</v>
      </c>
      <c r="D22" s="125" t="s">
        <v>20</v>
      </c>
      <c r="E22" s="184" t="s">
        <v>339</v>
      </c>
      <c r="F22" s="123" t="s">
        <v>1</v>
      </c>
      <c r="G22" s="5">
        <v>140</v>
      </c>
      <c r="H22" s="5"/>
      <c r="I22" s="5"/>
      <c r="J22" s="5"/>
      <c r="K22" s="5"/>
      <c r="L22" s="202"/>
      <c r="M22" s="5"/>
      <c r="N22" s="158">
        <f t="shared" si="0"/>
        <v>140</v>
      </c>
      <c r="O22" s="157"/>
      <c r="P22" s="156">
        <f t="shared" si="1"/>
        <v>140</v>
      </c>
      <c r="Q22" s="4">
        <v>100</v>
      </c>
      <c r="R22" s="4"/>
      <c r="T22"/>
      <c r="U22"/>
    </row>
    <row r="23" spans="1:21" ht="27">
      <c r="A23" s="125" t="s">
        <v>31</v>
      </c>
      <c r="B23" s="125" t="s">
        <v>4</v>
      </c>
      <c r="C23" s="125" t="s">
        <v>5</v>
      </c>
      <c r="D23" s="125" t="s">
        <v>97</v>
      </c>
      <c r="E23" s="184" t="s">
        <v>314</v>
      </c>
      <c r="F23" s="123" t="s">
        <v>1</v>
      </c>
      <c r="G23" s="5">
        <v>30</v>
      </c>
      <c r="H23" s="5"/>
      <c r="I23" s="5"/>
      <c r="J23" s="5">
        <v>170</v>
      </c>
      <c r="K23" s="5"/>
      <c r="L23" s="202"/>
      <c r="M23" s="5"/>
      <c r="N23" s="158">
        <f t="shared" si="0"/>
        <v>200</v>
      </c>
      <c r="O23" s="157"/>
      <c r="P23" s="156">
        <f t="shared" si="1"/>
        <v>200</v>
      </c>
      <c r="Q23" s="4">
        <v>50</v>
      </c>
      <c r="R23" s="4">
        <v>50</v>
      </c>
      <c r="T23"/>
      <c r="U23"/>
    </row>
    <row r="24" spans="1:21" ht="53.4">
      <c r="A24" s="125" t="s">
        <v>31</v>
      </c>
      <c r="B24" s="125" t="s">
        <v>4</v>
      </c>
      <c r="C24" s="125" t="s">
        <v>5</v>
      </c>
      <c r="D24" s="125" t="s">
        <v>96</v>
      </c>
      <c r="E24" s="184" t="s">
        <v>340</v>
      </c>
      <c r="F24" s="123" t="s">
        <v>1</v>
      </c>
      <c r="G24" s="5"/>
      <c r="H24" s="5"/>
      <c r="I24" s="5"/>
      <c r="J24" s="5"/>
      <c r="K24" s="5">
        <v>626.9</v>
      </c>
      <c r="L24" s="202"/>
      <c r="M24" s="5">
        <v>213.6</v>
      </c>
      <c r="N24" s="158">
        <f t="shared" si="0"/>
        <v>840.5</v>
      </c>
      <c r="O24" s="157"/>
      <c r="P24" s="156">
        <f t="shared" si="1"/>
        <v>840.5</v>
      </c>
      <c r="Q24" s="4" t="s">
        <v>377</v>
      </c>
      <c r="R24" s="4" t="s">
        <v>377</v>
      </c>
      <c r="T24"/>
      <c r="U24"/>
    </row>
    <row r="25" spans="1:21" ht="15" customHeight="1">
      <c r="A25" s="128" t="s">
        <v>31</v>
      </c>
      <c r="B25" s="127" t="s">
        <v>4</v>
      </c>
      <c r="C25" s="127" t="s">
        <v>3</v>
      </c>
      <c r="D25" s="422" t="s">
        <v>338</v>
      </c>
      <c r="E25" s="423"/>
      <c r="F25" s="423"/>
      <c r="G25" s="423"/>
      <c r="H25" s="423"/>
      <c r="I25" s="423"/>
      <c r="J25" s="423"/>
      <c r="K25" s="423"/>
      <c r="L25" s="423"/>
      <c r="M25" s="423"/>
      <c r="N25" s="423"/>
      <c r="O25" s="423"/>
      <c r="P25" s="423"/>
      <c r="Q25" s="423"/>
      <c r="R25" s="424"/>
      <c r="T25"/>
      <c r="U25"/>
    </row>
    <row r="26" spans="1:21" ht="105.6">
      <c r="A26" s="284" t="s">
        <v>31</v>
      </c>
      <c r="B26" s="285" t="s">
        <v>4</v>
      </c>
      <c r="C26" s="285" t="s">
        <v>3</v>
      </c>
      <c r="D26" s="285" t="s">
        <v>95</v>
      </c>
      <c r="E26" s="286" t="s">
        <v>315</v>
      </c>
      <c r="F26" s="123" t="s">
        <v>1</v>
      </c>
      <c r="G26" s="5">
        <v>800</v>
      </c>
      <c r="H26" s="274"/>
      <c r="I26" s="5"/>
      <c r="J26" s="12"/>
      <c r="K26" s="5"/>
      <c r="L26" s="5"/>
      <c r="M26" s="5"/>
      <c r="N26" s="158">
        <f>SUM(G26:M26)</f>
        <v>800</v>
      </c>
      <c r="O26" s="157"/>
      <c r="P26" s="156">
        <f>N26+O26</f>
        <v>800</v>
      </c>
      <c r="Q26" s="4">
        <v>2500</v>
      </c>
      <c r="R26" s="4" t="s">
        <v>377</v>
      </c>
      <c r="T26"/>
      <c r="U26"/>
    </row>
    <row r="27" spans="1:21">
      <c r="A27" s="420" t="s">
        <v>0</v>
      </c>
      <c r="B27" s="420"/>
      <c r="C27" s="420"/>
      <c r="D27" s="420"/>
      <c r="E27" s="420"/>
      <c r="F27" s="420"/>
      <c r="G27" s="154">
        <f t="shared" ref="G27:R27" si="2">SUM(G6:G26)</f>
        <v>3112.4</v>
      </c>
      <c r="H27" s="154">
        <f t="shared" si="2"/>
        <v>1471</v>
      </c>
      <c r="I27" s="154">
        <f t="shared" si="2"/>
        <v>0</v>
      </c>
      <c r="J27" s="154">
        <f t="shared" si="2"/>
        <v>170</v>
      </c>
      <c r="K27" s="154">
        <f t="shared" si="2"/>
        <v>626.9</v>
      </c>
      <c r="L27" s="154">
        <f t="shared" si="2"/>
        <v>0</v>
      </c>
      <c r="M27" s="154">
        <f t="shared" si="2"/>
        <v>213.6</v>
      </c>
      <c r="N27" s="154">
        <f t="shared" si="2"/>
        <v>5593.9</v>
      </c>
      <c r="O27" s="154">
        <f t="shared" si="2"/>
        <v>0</v>
      </c>
      <c r="P27" s="154">
        <f t="shared" si="2"/>
        <v>5593.9</v>
      </c>
      <c r="Q27" s="154">
        <f t="shared" si="2"/>
        <v>6295</v>
      </c>
      <c r="R27" s="154">
        <f t="shared" si="2"/>
        <v>3060</v>
      </c>
    </row>
  </sheetData>
  <mergeCells count="20">
    <mergeCell ref="A1:R1"/>
    <mergeCell ref="A2:A3"/>
    <mergeCell ref="B2:B3"/>
    <mergeCell ref="C2:C3"/>
    <mergeCell ref="D2:D3"/>
    <mergeCell ref="E2:E3"/>
    <mergeCell ref="Q2:Q3"/>
    <mergeCell ref="R2:R3"/>
    <mergeCell ref="O2:O3"/>
    <mergeCell ref="P2:P3"/>
    <mergeCell ref="F2:F3"/>
    <mergeCell ref="G2:N2"/>
    <mergeCell ref="C4:R4"/>
    <mergeCell ref="A27:F27"/>
    <mergeCell ref="D8:R8"/>
    <mergeCell ref="D11:R11"/>
    <mergeCell ref="C13:R13"/>
    <mergeCell ref="D5:R5"/>
    <mergeCell ref="D25:R25"/>
    <mergeCell ref="D14:R14"/>
  </mergeCells>
  <phoneticPr fontId="0" type="noConversion"/>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dimension ref="A1:R20"/>
  <sheetViews>
    <sheetView workbookViewId="0">
      <selection sqref="A1:R1"/>
    </sheetView>
  </sheetViews>
  <sheetFormatPr defaultColWidth="8.88671875" defaultRowHeight="14.4"/>
  <cols>
    <col min="1" max="4" width="2.88671875" style="56" customWidth="1"/>
    <col min="5" max="5" width="22.33203125" style="56" customWidth="1"/>
    <col min="6" max="6" width="28.88671875" style="56" customWidth="1"/>
    <col min="7" max="18" width="10" style="56" customWidth="1"/>
    <col min="19" max="16384" width="8.88671875" style="56"/>
  </cols>
  <sheetData>
    <row r="1" spans="1:18">
      <c r="A1" s="371" t="s">
        <v>369</v>
      </c>
      <c r="B1" s="371"/>
      <c r="C1" s="371"/>
      <c r="D1" s="371"/>
      <c r="E1" s="371"/>
      <c r="F1" s="371"/>
      <c r="G1" s="371"/>
      <c r="H1" s="371"/>
      <c r="I1" s="371"/>
      <c r="J1" s="371"/>
      <c r="K1" s="371"/>
      <c r="L1" s="371"/>
      <c r="M1" s="371"/>
      <c r="N1" s="371"/>
      <c r="O1" s="371"/>
      <c r="P1" s="371"/>
      <c r="Q1" s="371"/>
      <c r="R1" s="371"/>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8" ht="180" customHeight="1">
      <c r="A3" s="334"/>
      <c r="B3" s="334"/>
      <c r="C3" s="334"/>
      <c r="D3" s="334"/>
      <c r="E3" s="334"/>
      <c r="F3" s="334"/>
      <c r="G3" s="54" t="s">
        <v>65</v>
      </c>
      <c r="H3" s="54" t="s">
        <v>64</v>
      </c>
      <c r="I3" s="54" t="s">
        <v>63</v>
      </c>
      <c r="J3" s="54" t="s">
        <v>62</v>
      </c>
      <c r="K3" s="54" t="s">
        <v>61</v>
      </c>
      <c r="L3" s="54" t="s">
        <v>124</v>
      </c>
      <c r="M3" s="54" t="s">
        <v>59</v>
      </c>
      <c r="N3" s="53" t="s">
        <v>58</v>
      </c>
      <c r="O3" s="334"/>
      <c r="P3" s="336"/>
      <c r="Q3" s="332"/>
      <c r="R3" s="332"/>
    </row>
    <row r="4" spans="1:18" ht="15" customHeight="1">
      <c r="A4" s="103" t="s">
        <v>29</v>
      </c>
      <c r="B4" s="103" t="s">
        <v>5</v>
      </c>
      <c r="C4" s="431" t="s">
        <v>316</v>
      </c>
      <c r="D4" s="432"/>
      <c r="E4" s="432"/>
      <c r="F4" s="432"/>
      <c r="G4" s="432"/>
      <c r="H4" s="432"/>
      <c r="I4" s="432"/>
      <c r="J4" s="432"/>
      <c r="K4" s="432"/>
      <c r="L4" s="432"/>
      <c r="M4" s="432"/>
      <c r="N4" s="432"/>
      <c r="O4" s="432"/>
      <c r="P4" s="432"/>
      <c r="Q4" s="432"/>
      <c r="R4" s="433"/>
    </row>
    <row r="5" spans="1:18" ht="15" customHeight="1">
      <c r="A5" s="102" t="s">
        <v>29</v>
      </c>
      <c r="B5" s="102" t="s">
        <v>5</v>
      </c>
      <c r="C5" s="102" t="s">
        <v>5</v>
      </c>
      <c r="D5" s="434" t="s">
        <v>317</v>
      </c>
      <c r="E5" s="435"/>
      <c r="F5" s="435"/>
      <c r="G5" s="435"/>
      <c r="H5" s="435"/>
      <c r="I5" s="435"/>
      <c r="J5" s="435"/>
      <c r="K5" s="435"/>
      <c r="L5" s="435"/>
      <c r="M5" s="435"/>
      <c r="N5" s="435"/>
      <c r="O5" s="435"/>
      <c r="P5" s="435"/>
      <c r="Q5" s="435"/>
      <c r="R5" s="436"/>
    </row>
    <row r="6" spans="1:18" ht="66">
      <c r="A6" s="100" t="s">
        <v>29</v>
      </c>
      <c r="B6" s="100" t="s">
        <v>5</v>
      </c>
      <c r="C6" s="100" t="s">
        <v>5</v>
      </c>
      <c r="D6" s="100" t="s">
        <v>5</v>
      </c>
      <c r="E6" s="99" t="s">
        <v>151</v>
      </c>
      <c r="F6" s="99" t="s">
        <v>1</v>
      </c>
      <c r="G6" s="203">
        <v>8</v>
      </c>
      <c r="H6" s="203"/>
      <c r="I6" s="203"/>
      <c r="J6" s="203"/>
      <c r="K6" s="203"/>
      <c r="L6" s="203"/>
      <c r="M6" s="203"/>
      <c r="N6" s="98">
        <f t="shared" ref="N6:N15" si="0">SUM(G6:M6)</f>
        <v>8</v>
      </c>
      <c r="O6" s="101"/>
      <c r="P6" s="96">
        <f t="shared" ref="P6:P15" si="1">N6+O6</f>
        <v>8</v>
      </c>
      <c r="Q6" s="203">
        <v>8</v>
      </c>
      <c r="R6" s="203">
        <v>8</v>
      </c>
    </row>
    <row r="7" spans="1:18" ht="26.4">
      <c r="A7" s="100" t="s">
        <v>29</v>
      </c>
      <c r="B7" s="100" t="s">
        <v>5</v>
      </c>
      <c r="C7" s="100" t="s">
        <v>5</v>
      </c>
      <c r="D7" s="100" t="s">
        <v>12</v>
      </c>
      <c r="E7" s="99" t="s">
        <v>150</v>
      </c>
      <c r="F7" s="99" t="s">
        <v>1</v>
      </c>
      <c r="G7" s="203">
        <v>2.5</v>
      </c>
      <c r="H7" s="203"/>
      <c r="I7" s="203"/>
      <c r="J7" s="203"/>
      <c r="K7" s="203"/>
      <c r="L7" s="203"/>
      <c r="M7" s="203"/>
      <c r="N7" s="98">
        <f t="shared" si="0"/>
        <v>2.5</v>
      </c>
      <c r="O7" s="101"/>
      <c r="P7" s="96">
        <f t="shared" si="1"/>
        <v>2.5</v>
      </c>
      <c r="Q7" s="203">
        <v>2.5</v>
      </c>
      <c r="R7" s="203">
        <v>2.5</v>
      </c>
    </row>
    <row r="8" spans="1:18" ht="26.4">
      <c r="A8" s="100" t="s">
        <v>29</v>
      </c>
      <c r="B8" s="100" t="s">
        <v>5</v>
      </c>
      <c r="C8" s="100" t="s">
        <v>5</v>
      </c>
      <c r="D8" s="100" t="s">
        <v>10</v>
      </c>
      <c r="E8" s="99" t="s">
        <v>149</v>
      </c>
      <c r="F8" s="99" t="s">
        <v>1</v>
      </c>
      <c r="G8" s="203">
        <v>11</v>
      </c>
      <c r="H8" s="203"/>
      <c r="I8" s="203"/>
      <c r="J8" s="203"/>
      <c r="K8" s="203"/>
      <c r="L8" s="203"/>
      <c r="M8" s="203"/>
      <c r="N8" s="98">
        <f t="shared" si="0"/>
        <v>11</v>
      </c>
      <c r="O8" s="101"/>
      <c r="P8" s="96">
        <f t="shared" si="1"/>
        <v>11</v>
      </c>
      <c r="Q8" s="203">
        <v>11</v>
      </c>
      <c r="R8" s="203">
        <v>11</v>
      </c>
    </row>
    <row r="9" spans="1:18" ht="79.2">
      <c r="A9" s="100" t="s">
        <v>29</v>
      </c>
      <c r="B9" s="100" t="s">
        <v>5</v>
      </c>
      <c r="C9" s="100" t="s">
        <v>5</v>
      </c>
      <c r="D9" s="100" t="s">
        <v>29</v>
      </c>
      <c r="E9" s="99" t="s">
        <v>318</v>
      </c>
      <c r="F9" s="99" t="s">
        <v>1</v>
      </c>
      <c r="G9" s="203">
        <v>5.4</v>
      </c>
      <c r="H9" s="203"/>
      <c r="I9" s="203"/>
      <c r="J9" s="203"/>
      <c r="K9" s="203"/>
      <c r="L9" s="203"/>
      <c r="M9" s="203"/>
      <c r="N9" s="98">
        <f t="shared" si="0"/>
        <v>5.4</v>
      </c>
      <c r="O9" s="101"/>
      <c r="P9" s="96">
        <f t="shared" si="1"/>
        <v>5.4</v>
      </c>
      <c r="Q9" s="203">
        <v>5.4</v>
      </c>
      <c r="R9" s="203">
        <v>5.4</v>
      </c>
    </row>
    <row r="10" spans="1:18" ht="52.8">
      <c r="A10" s="100" t="s">
        <v>29</v>
      </c>
      <c r="B10" s="100" t="s">
        <v>5</v>
      </c>
      <c r="C10" s="100" t="s">
        <v>5</v>
      </c>
      <c r="D10" s="100" t="s">
        <v>27</v>
      </c>
      <c r="E10" s="99" t="s">
        <v>148</v>
      </c>
      <c r="F10" s="99" t="s">
        <v>1</v>
      </c>
      <c r="G10" s="203">
        <v>1.7</v>
      </c>
      <c r="H10" s="203"/>
      <c r="I10" s="203"/>
      <c r="J10" s="203"/>
      <c r="K10" s="203"/>
      <c r="L10" s="203"/>
      <c r="M10" s="203"/>
      <c r="N10" s="98">
        <f t="shared" si="0"/>
        <v>1.7</v>
      </c>
      <c r="O10" s="101"/>
      <c r="P10" s="96">
        <f t="shared" si="1"/>
        <v>1.7</v>
      </c>
      <c r="Q10" s="203">
        <v>1.7</v>
      </c>
      <c r="R10" s="203">
        <v>1.7</v>
      </c>
    </row>
    <row r="11" spans="1:18" ht="66">
      <c r="A11" s="100" t="s">
        <v>29</v>
      </c>
      <c r="B11" s="100" t="s">
        <v>5</v>
      </c>
      <c r="C11" s="100" t="s">
        <v>5</v>
      </c>
      <c r="D11" s="100" t="s">
        <v>25</v>
      </c>
      <c r="E11" s="99" t="s">
        <v>319</v>
      </c>
      <c r="F11" s="99" t="s">
        <v>1</v>
      </c>
      <c r="G11" s="203">
        <v>20</v>
      </c>
      <c r="H11" s="97">
        <v>195</v>
      </c>
      <c r="I11" s="97"/>
      <c r="J11" s="97"/>
      <c r="K11" s="97"/>
      <c r="L11" s="97"/>
      <c r="M11" s="97"/>
      <c r="N11" s="98">
        <f t="shared" si="0"/>
        <v>215</v>
      </c>
      <c r="O11" s="97"/>
      <c r="P11" s="96">
        <f t="shared" si="1"/>
        <v>215</v>
      </c>
      <c r="Q11" s="203">
        <v>215</v>
      </c>
      <c r="R11" s="203">
        <v>215</v>
      </c>
    </row>
    <row r="12" spans="1:18" ht="52.8">
      <c r="A12" s="100" t="s">
        <v>29</v>
      </c>
      <c r="B12" s="100" t="s">
        <v>5</v>
      </c>
      <c r="C12" s="100" t="s">
        <v>5</v>
      </c>
      <c r="D12" s="100" t="s">
        <v>24</v>
      </c>
      <c r="E12" s="99" t="s">
        <v>147</v>
      </c>
      <c r="F12" s="99" t="s">
        <v>1</v>
      </c>
      <c r="G12" s="203"/>
      <c r="H12" s="97">
        <v>189.7</v>
      </c>
      <c r="I12" s="97"/>
      <c r="J12" s="97"/>
      <c r="K12" s="97"/>
      <c r="L12" s="97"/>
      <c r="M12" s="97"/>
      <c r="N12" s="98">
        <f t="shared" si="0"/>
        <v>189.7</v>
      </c>
      <c r="O12" s="97"/>
      <c r="P12" s="96">
        <f t="shared" si="1"/>
        <v>189.7</v>
      </c>
      <c r="Q12" s="203">
        <v>189.7</v>
      </c>
      <c r="R12" s="203">
        <v>189.7</v>
      </c>
    </row>
    <row r="13" spans="1:18" ht="39.6">
      <c r="A13" s="100" t="s">
        <v>29</v>
      </c>
      <c r="B13" s="100" t="s">
        <v>5</v>
      </c>
      <c r="C13" s="100" t="s">
        <v>5</v>
      </c>
      <c r="D13" s="100" t="s">
        <v>22</v>
      </c>
      <c r="E13" s="99" t="s">
        <v>146</v>
      </c>
      <c r="F13" s="99" t="s">
        <v>1</v>
      </c>
      <c r="G13" s="203"/>
      <c r="H13" s="97">
        <v>3.5</v>
      </c>
      <c r="I13" s="97"/>
      <c r="J13" s="97"/>
      <c r="K13" s="97"/>
      <c r="L13" s="97"/>
      <c r="M13" s="97"/>
      <c r="N13" s="98">
        <f t="shared" si="0"/>
        <v>3.5</v>
      </c>
      <c r="O13" s="97"/>
      <c r="P13" s="96">
        <f t="shared" si="1"/>
        <v>3.5</v>
      </c>
      <c r="Q13" s="203">
        <v>3.5</v>
      </c>
      <c r="R13" s="203">
        <v>3.5</v>
      </c>
    </row>
    <row r="14" spans="1:18" ht="77.25" customHeight="1">
      <c r="A14" s="100" t="s">
        <v>29</v>
      </c>
      <c r="B14" s="100" t="s">
        <v>5</v>
      </c>
      <c r="C14" s="100" t="s">
        <v>5</v>
      </c>
      <c r="D14" s="100" t="s">
        <v>20</v>
      </c>
      <c r="E14" s="185" t="s">
        <v>320</v>
      </c>
      <c r="F14" s="99" t="s">
        <v>1</v>
      </c>
      <c r="G14" s="203">
        <v>15</v>
      </c>
      <c r="H14" s="97"/>
      <c r="I14" s="97"/>
      <c r="J14" s="97"/>
      <c r="K14" s="97"/>
      <c r="L14" s="97"/>
      <c r="M14" s="97"/>
      <c r="N14" s="98">
        <f t="shared" si="0"/>
        <v>15</v>
      </c>
      <c r="O14" s="97"/>
      <c r="P14" s="96">
        <f t="shared" si="1"/>
        <v>15</v>
      </c>
      <c r="Q14" s="203">
        <v>15</v>
      </c>
      <c r="R14" s="203">
        <v>15</v>
      </c>
    </row>
    <row r="15" spans="1:18" ht="26.4">
      <c r="A15" s="100" t="s">
        <v>29</v>
      </c>
      <c r="B15" s="100" t="s">
        <v>5</v>
      </c>
      <c r="C15" s="100" t="s">
        <v>5</v>
      </c>
      <c r="D15" s="100" t="s">
        <v>97</v>
      </c>
      <c r="E15" s="99" t="s">
        <v>145</v>
      </c>
      <c r="F15" s="99" t="s">
        <v>1</v>
      </c>
      <c r="G15" s="203">
        <v>12.7</v>
      </c>
      <c r="H15" s="97"/>
      <c r="I15" s="97"/>
      <c r="J15" s="97"/>
      <c r="K15" s="97"/>
      <c r="L15" s="97"/>
      <c r="M15" s="97"/>
      <c r="N15" s="98">
        <f t="shared" si="0"/>
        <v>12.7</v>
      </c>
      <c r="O15" s="97"/>
      <c r="P15" s="96">
        <f t="shared" si="1"/>
        <v>12.7</v>
      </c>
      <c r="Q15" s="203">
        <v>12.7</v>
      </c>
      <c r="R15" s="203">
        <v>12.7</v>
      </c>
    </row>
    <row r="16" spans="1:18" ht="52.8">
      <c r="A16" s="100" t="s">
        <v>29</v>
      </c>
      <c r="B16" s="100" t="s">
        <v>5</v>
      </c>
      <c r="C16" s="100" t="s">
        <v>5</v>
      </c>
      <c r="D16" s="100" t="s">
        <v>96</v>
      </c>
      <c r="E16" s="99" t="s">
        <v>321</v>
      </c>
      <c r="F16" s="99" t="s">
        <v>1</v>
      </c>
      <c r="G16" s="203">
        <v>18.7</v>
      </c>
      <c r="H16" s="97"/>
      <c r="I16" s="97"/>
      <c r="J16" s="97"/>
      <c r="K16" s="97"/>
      <c r="L16" s="97"/>
      <c r="M16" s="97"/>
      <c r="N16" s="98">
        <f>SUM(G16:M16)</f>
        <v>18.7</v>
      </c>
      <c r="O16" s="97"/>
      <c r="P16" s="96">
        <f>N16+O16</f>
        <v>18.7</v>
      </c>
      <c r="Q16" s="203">
        <v>18.7</v>
      </c>
      <c r="R16" s="203">
        <v>18.7</v>
      </c>
    </row>
    <row r="17" spans="1:18" ht="26.4">
      <c r="A17" s="100" t="s">
        <v>29</v>
      </c>
      <c r="B17" s="100" t="s">
        <v>5</v>
      </c>
      <c r="C17" s="100" t="s">
        <v>5</v>
      </c>
      <c r="D17" s="100" t="s">
        <v>94</v>
      </c>
      <c r="E17" s="99" t="s">
        <v>332</v>
      </c>
      <c r="F17" s="99" t="s">
        <v>1</v>
      </c>
      <c r="G17" s="203">
        <v>76</v>
      </c>
      <c r="H17" s="97"/>
      <c r="I17" s="97"/>
      <c r="J17" s="97"/>
      <c r="K17" s="97"/>
      <c r="L17" s="97"/>
      <c r="M17" s="97"/>
      <c r="N17" s="98">
        <f>SUM(G17:M17)</f>
        <v>76</v>
      </c>
      <c r="O17" s="97"/>
      <c r="P17" s="96">
        <f>N17+O17</f>
        <v>76</v>
      </c>
      <c r="Q17" s="203">
        <v>76</v>
      </c>
      <c r="R17" s="203">
        <v>76</v>
      </c>
    </row>
    <row r="18" spans="1:18" ht="39.6">
      <c r="A18" s="100" t="s">
        <v>29</v>
      </c>
      <c r="B18" s="100" t="s">
        <v>5</v>
      </c>
      <c r="C18" s="100" t="s">
        <v>5</v>
      </c>
      <c r="D18" s="100" t="s">
        <v>333</v>
      </c>
      <c r="E18" s="99" t="s">
        <v>387</v>
      </c>
      <c r="F18" s="99" t="s">
        <v>1</v>
      </c>
      <c r="G18" s="203">
        <v>50</v>
      </c>
      <c r="H18" s="97"/>
      <c r="I18" s="97"/>
      <c r="J18" s="97"/>
      <c r="K18" s="97"/>
      <c r="L18" s="97"/>
      <c r="M18" s="97"/>
      <c r="N18" s="98">
        <f>SUM(G18:M18)</f>
        <v>50</v>
      </c>
      <c r="O18" s="97"/>
      <c r="P18" s="96">
        <f>N18+O18</f>
        <v>50</v>
      </c>
      <c r="Q18" s="203">
        <v>50</v>
      </c>
      <c r="R18" s="203">
        <v>50</v>
      </c>
    </row>
    <row r="19" spans="1:18" ht="41.4">
      <c r="A19" s="100" t="s">
        <v>29</v>
      </c>
      <c r="B19" s="100" t="s">
        <v>5</v>
      </c>
      <c r="C19" s="100" t="s">
        <v>5</v>
      </c>
      <c r="D19" s="100" t="s">
        <v>386</v>
      </c>
      <c r="E19" s="287" t="s">
        <v>388</v>
      </c>
      <c r="F19" s="99" t="s">
        <v>1</v>
      </c>
      <c r="G19" s="203">
        <v>50</v>
      </c>
      <c r="H19" s="97"/>
      <c r="I19" s="97"/>
      <c r="J19" s="97"/>
      <c r="K19" s="97"/>
      <c r="L19" s="97"/>
      <c r="M19" s="97"/>
      <c r="N19" s="98">
        <f t="shared" ref="N19" si="2">SUM(G19:M19)</f>
        <v>50</v>
      </c>
      <c r="O19" s="97"/>
      <c r="P19" s="96">
        <f t="shared" ref="P19" si="3">N19+O19</f>
        <v>50</v>
      </c>
      <c r="Q19" s="203">
        <v>50</v>
      </c>
      <c r="R19" s="203">
        <v>50</v>
      </c>
    </row>
    <row r="20" spans="1:18">
      <c r="A20" s="359" t="s">
        <v>0</v>
      </c>
      <c r="B20" s="359"/>
      <c r="C20" s="359"/>
      <c r="D20" s="359"/>
      <c r="E20" s="359"/>
      <c r="F20" s="359"/>
      <c r="G20" s="69">
        <f t="shared" ref="G20:R20" si="4">SUM(G6:G19)</f>
        <v>271</v>
      </c>
      <c r="H20" s="69">
        <f t="shared" si="4"/>
        <v>388.2</v>
      </c>
      <c r="I20" s="69">
        <f t="shared" si="4"/>
        <v>0</v>
      </c>
      <c r="J20" s="69">
        <f t="shared" si="4"/>
        <v>0</v>
      </c>
      <c r="K20" s="69">
        <f t="shared" si="4"/>
        <v>0</v>
      </c>
      <c r="L20" s="69">
        <f t="shared" si="4"/>
        <v>0</v>
      </c>
      <c r="M20" s="69">
        <f t="shared" si="4"/>
        <v>0</v>
      </c>
      <c r="N20" s="69">
        <f t="shared" si="4"/>
        <v>659.19999999999993</v>
      </c>
      <c r="O20" s="69">
        <f t="shared" si="4"/>
        <v>0</v>
      </c>
      <c r="P20" s="69">
        <f t="shared" si="4"/>
        <v>659.19999999999993</v>
      </c>
      <c r="Q20" s="69">
        <f t="shared" si="4"/>
        <v>659.19999999999993</v>
      </c>
      <c r="R20" s="69">
        <f t="shared" si="4"/>
        <v>659.19999999999993</v>
      </c>
    </row>
  </sheetData>
  <mergeCells count="15">
    <mergeCell ref="A20:F20"/>
    <mergeCell ref="C4:R4"/>
    <mergeCell ref="D5:R5"/>
    <mergeCell ref="Q2:Q3"/>
    <mergeCell ref="R2:R3"/>
    <mergeCell ref="A1:R1"/>
    <mergeCell ref="A2:A3"/>
    <mergeCell ref="B2:B3"/>
    <mergeCell ref="C2:C3"/>
    <mergeCell ref="D2:D3"/>
    <mergeCell ref="E2:E3"/>
    <mergeCell ref="F2:F3"/>
    <mergeCell ref="G2:N2"/>
    <mergeCell ref="O2:O3"/>
    <mergeCell ref="P2:P3"/>
  </mergeCells>
  <phoneticPr fontId="0" type="noConversion"/>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dimension ref="A1:R15"/>
  <sheetViews>
    <sheetView workbookViewId="0">
      <selection sqref="A1:R1"/>
    </sheetView>
  </sheetViews>
  <sheetFormatPr defaultRowHeight="14.4"/>
  <cols>
    <col min="1" max="4" width="2.88671875" customWidth="1"/>
    <col min="5" max="5" width="22.33203125" customWidth="1"/>
    <col min="6" max="6" width="28.88671875" customWidth="1"/>
    <col min="7" max="18" width="10" customWidth="1"/>
  </cols>
  <sheetData>
    <row r="1" spans="1:18">
      <c r="A1" s="371" t="s">
        <v>370</v>
      </c>
      <c r="B1" s="371"/>
      <c r="C1" s="371"/>
      <c r="D1" s="371"/>
      <c r="E1" s="371"/>
      <c r="F1" s="371"/>
      <c r="G1" s="371"/>
      <c r="H1" s="371"/>
      <c r="I1" s="371"/>
      <c r="J1" s="371"/>
      <c r="K1" s="371"/>
      <c r="L1" s="371"/>
      <c r="M1" s="371"/>
      <c r="N1" s="371"/>
      <c r="O1" s="371"/>
      <c r="P1" s="371"/>
      <c r="Q1" s="371"/>
      <c r="R1" s="371"/>
    </row>
    <row r="2" spans="1:18" ht="15" customHeight="1">
      <c r="A2" s="334" t="s">
        <v>74</v>
      </c>
      <c r="B2" s="334" t="s">
        <v>73</v>
      </c>
      <c r="C2" s="334" t="s">
        <v>72</v>
      </c>
      <c r="D2" s="334" t="s">
        <v>71</v>
      </c>
      <c r="E2" s="334" t="s">
        <v>70</v>
      </c>
      <c r="F2" s="334" t="s">
        <v>69</v>
      </c>
      <c r="G2" s="335" t="s">
        <v>68</v>
      </c>
      <c r="H2" s="335"/>
      <c r="I2" s="335"/>
      <c r="J2" s="335"/>
      <c r="K2" s="335"/>
      <c r="L2" s="335"/>
      <c r="M2" s="335"/>
      <c r="N2" s="335"/>
      <c r="O2" s="334" t="s">
        <v>67</v>
      </c>
      <c r="P2" s="336" t="s">
        <v>66</v>
      </c>
      <c r="Q2" s="332" t="s">
        <v>269</v>
      </c>
      <c r="R2" s="332" t="s">
        <v>362</v>
      </c>
    </row>
    <row r="3" spans="1:18" ht="180" customHeight="1">
      <c r="A3" s="334"/>
      <c r="B3" s="334"/>
      <c r="C3" s="334"/>
      <c r="D3" s="334"/>
      <c r="E3" s="334"/>
      <c r="F3" s="334"/>
      <c r="G3" s="54" t="s">
        <v>65</v>
      </c>
      <c r="H3" s="54" t="s">
        <v>64</v>
      </c>
      <c r="I3" s="54" t="s">
        <v>63</v>
      </c>
      <c r="J3" s="54" t="s">
        <v>62</v>
      </c>
      <c r="K3" s="54" t="s">
        <v>61</v>
      </c>
      <c r="L3" s="54" t="s">
        <v>107</v>
      </c>
      <c r="M3" s="54" t="s">
        <v>59</v>
      </c>
      <c r="N3" s="53" t="s">
        <v>58</v>
      </c>
      <c r="O3" s="334"/>
      <c r="P3" s="336"/>
      <c r="Q3" s="332"/>
      <c r="R3" s="332"/>
    </row>
    <row r="4" spans="1:18" ht="15" customHeight="1">
      <c r="A4" s="68" t="s">
        <v>27</v>
      </c>
      <c r="B4" s="68" t="s">
        <v>5</v>
      </c>
      <c r="C4" s="440" t="s">
        <v>159</v>
      </c>
      <c r="D4" s="441"/>
      <c r="E4" s="441"/>
      <c r="F4" s="441"/>
      <c r="G4" s="441"/>
      <c r="H4" s="441"/>
      <c r="I4" s="441"/>
      <c r="J4" s="441"/>
      <c r="K4" s="441"/>
      <c r="L4" s="441"/>
      <c r="M4" s="441"/>
      <c r="N4" s="441"/>
      <c r="O4" s="441"/>
      <c r="P4" s="441"/>
      <c r="Q4" s="441"/>
      <c r="R4" s="442"/>
    </row>
    <row r="5" spans="1:18" ht="15" customHeight="1">
      <c r="A5" s="66" t="s">
        <v>27</v>
      </c>
      <c r="B5" s="66" t="s">
        <v>5</v>
      </c>
      <c r="C5" s="66" t="s">
        <v>5</v>
      </c>
      <c r="D5" s="437" t="s">
        <v>158</v>
      </c>
      <c r="E5" s="438"/>
      <c r="F5" s="438"/>
      <c r="G5" s="438"/>
      <c r="H5" s="438"/>
      <c r="I5" s="438"/>
      <c r="J5" s="438"/>
      <c r="K5" s="438"/>
      <c r="L5" s="438"/>
      <c r="M5" s="438"/>
      <c r="N5" s="438"/>
      <c r="O5" s="438"/>
      <c r="P5" s="438"/>
      <c r="Q5" s="438"/>
      <c r="R5" s="439"/>
    </row>
    <row r="6" spans="1:18" ht="39.6">
      <c r="A6" s="63" t="s">
        <v>27</v>
      </c>
      <c r="B6" s="63" t="s">
        <v>5</v>
      </c>
      <c r="C6" s="63" t="s">
        <v>5</v>
      </c>
      <c r="D6" s="63" t="s">
        <v>5</v>
      </c>
      <c r="E6" s="61" t="s">
        <v>157</v>
      </c>
      <c r="F6" s="61" t="s">
        <v>156</v>
      </c>
      <c r="G6" s="59">
        <v>20.7</v>
      </c>
      <c r="H6" s="59">
        <v>330.6</v>
      </c>
      <c r="I6" s="59">
        <v>7</v>
      </c>
      <c r="J6" s="59"/>
      <c r="K6" s="59"/>
      <c r="L6" s="59">
        <v>0.3</v>
      </c>
      <c r="M6" s="59">
        <v>2.5</v>
      </c>
      <c r="N6" s="60">
        <f>SUM(G6:M6)</f>
        <v>361.1</v>
      </c>
      <c r="O6" s="59"/>
      <c r="P6" s="36">
        <f t="shared" ref="P6:P9" si="0">N6+O6</f>
        <v>361.1</v>
      </c>
      <c r="Q6" s="59">
        <v>361.1</v>
      </c>
      <c r="R6" s="59">
        <v>361.1</v>
      </c>
    </row>
    <row r="7" spans="1:18" ht="39.6">
      <c r="A7" s="63" t="s">
        <v>27</v>
      </c>
      <c r="B7" s="63" t="s">
        <v>5</v>
      </c>
      <c r="C7" s="63" t="s">
        <v>5</v>
      </c>
      <c r="D7" s="63" t="s">
        <v>3</v>
      </c>
      <c r="E7" s="67" t="s">
        <v>155</v>
      </c>
      <c r="F7" s="61" t="s">
        <v>1</v>
      </c>
      <c r="G7" s="59"/>
      <c r="H7" s="59"/>
      <c r="I7" s="59"/>
      <c r="J7" s="59">
        <v>28.6</v>
      </c>
      <c r="K7" s="59"/>
      <c r="L7" s="59"/>
      <c r="M7" s="59">
        <v>11.2</v>
      </c>
      <c r="N7" s="60">
        <f>SUM(G7:M7)</f>
        <v>39.799999999999997</v>
      </c>
      <c r="O7" s="59"/>
      <c r="P7" s="36">
        <f t="shared" si="0"/>
        <v>39.799999999999997</v>
      </c>
      <c r="Q7" s="59">
        <v>39.799999999999997</v>
      </c>
      <c r="R7" s="59">
        <v>39.799999999999997</v>
      </c>
    </row>
    <row r="8" spans="1:18" ht="141.75" customHeight="1">
      <c r="A8" s="63" t="s">
        <v>27</v>
      </c>
      <c r="B8" s="63" t="s">
        <v>5</v>
      </c>
      <c r="C8" s="63" t="s">
        <v>5</v>
      </c>
      <c r="D8" s="63" t="s">
        <v>4</v>
      </c>
      <c r="E8" s="67" t="s">
        <v>322</v>
      </c>
      <c r="F8" s="61" t="s">
        <v>1</v>
      </c>
      <c r="G8" s="59">
        <v>4.4000000000000004</v>
      </c>
      <c r="H8" s="59"/>
      <c r="I8" s="59"/>
      <c r="J8" s="59"/>
      <c r="K8" s="59"/>
      <c r="L8" s="59"/>
      <c r="M8" s="59"/>
      <c r="N8" s="60">
        <f>SUM(G8:M8)</f>
        <v>4.4000000000000004</v>
      </c>
      <c r="O8" s="59"/>
      <c r="P8" s="36">
        <f t="shared" si="0"/>
        <v>4.4000000000000004</v>
      </c>
      <c r="Q8" s="59">
        <v>4.4000000000000004</v>
      </c>
      <c r="R8" s="59">
        <v>4.4000000000000004</v>
      </c>
    </row>
    <row r="9" spans="1:18" ht="26.4">
      <c r="A9" s="63" t="s">
        <v>27</v>
      </c>
      <c r="B9" s="63" t="s">
        <v>5</v>
      </c>
      <c r="C9" s="63" t="s">
        <v>5</v>
      </c>
      <c r="D9" s="63" t="s">
        <v>12</v>
      </c>
      <c r="E9" s="104" t="s">
        <v>154</v>
      </c>
      <c r="F9" s="61" t="s">
        <v>1</v>
      </c>
      <c r="G9" s="50">
        <v>33.799999999999997</v>
      </c>
      <c r="H9" s="50"/>
      <c r="I9" s="50"/>
      <c r="J9" s="50"/>
      <c r="K9" s="50"/>
      <c r="L9" s="50"/>
      <c r="M9" s="50"/>
      <c r="N9" s="60">
        <f>SUM(G9:M9)</f>
        <v>33.799999999999997</v>
      </c>
      <c r="O9" s="50"/>
      <c r="P9" s="36">
        <f t="shared" si="0"/>
        <v>33.799999999999997</v>
      </c>
      <c r="Q9" s="59">
        <v>33.799999999999997</v>
      </c>
      <c r="R9" s="59">
        <v>33.799999999999997</v>
      </c>
    </row>
    <row r="10" spans="1:18" ht="25.5" customHeight="1">
      <c r="A10" s="66" t="s">
        <v>27</v>
      </c>
      <c r="B10" s="66" t="s">
        <v>5</v>
      </c>
      <c r="C10" s="66" t="s">
        <v>3</v>
      </c>
      <c r="D10" s="437" t="s">
        <v>153</v>
      </c>
      <c r="E10" s="438"/>
      <c r="F10" s="438"/>
      <c r="G10" s="438"/>
      <c r="H10" s="438"/>
      <c r="I10" s="438"/>
      <c r="J10" s="438"/>
      <c r="K10" s="438"/>
      <c r="L10" s="438"/>
      <c r="M10" s="438"/>
      <c r="N10" s="438"/>
      <c r="O10" s="438"/>
      <c r="P10" s="438"/>
      <c r="Q10" s="438"/>
      <c r="R10" s="439"/>
    </row>
    <row r="11" spans="1:18" ht="52.8">
      <c r="A11" s="63" t="s">
        <v>27</v>
      </c>
      <c r="B11" s="63" t="s">
        <v>5</v>
      </c>
      <c r="C11" s="63" t="s">
        <v>3</v>
      </c>
      <c r="D11" s="63" t="s">
        <v>5</v>
      </c>
      <c r="E11" s="61" t="s">
        <v>152</v>
      </c>
      <c r="F11" s="61" t="s">
        <v>1</v>
      </c>
      <c r="G11" s="50">
        <v>50</v>
      </c>
      <c r="H11" s="50"/>
      <c r="I11" s="50"/>
      <c r="J11" s="50"/>
      <c r="K11" s="50"/>
      <c r="L11" s="50"/>
      <c r="M11" s="50"/>
      <c r="N11" s="60">
        <f>SUM(G11:M11)</f>
        <v>50</v>
      </c>
      <c r="O11" s="50"/>
      <c r="P11" s="36">
        <f>N11+O11</f>
        <v>50</v>
      </c>
      <c r="Q11" s="59">
        <v>50</v>
      </c>
      <c r="R11" s="59">
        <v>50</v>
      </c>
    </row>
    <row r="12" spans="1:18" ht="66">
      <c r="A12" s="63" t="s">
        <v>27</v>
      </c>
      <c r="B12" s="63" t="s">
        <v>5</v>
      </c>
      <c r="C12" s="63" t="s">
        <v>3</v>
      </c>
      <c r="D12" s="63" t="s">
        <v>3</v>
      </c>
      <c r="E12" s="61" t="s">
        <v>323</v>
      </c>
      <c r="F12" s="61" t="s">
        <v>1</v>
      </c>
      <c r="G12" s="50">
        <v>0.2</v>
      </c>
      <c r="H12" s="50"/>
      <c r="I12" s="50"/>
      <c r="J12" s="50"/>
      <c r="K12" s="50"/>
      <c r="L12" s="50"/>
      <c r="M12" s="50"/>
      <c r="N12" s="60">
        <f>SUM(G12:M12)</f>
        <v>0.2</v>
      </c>
      <c r="O12" s="50"/>
      <c r="P12" s="36">
        <f>N12+O12</f>
        <v>0.2</v>
      </c>
      <c r="Q12" s="59">
        <v>0.2</v>
      </c>
      <c r="R12" s="59">
        <v>0.2</v>
      </c>
    </row>
    <row r="13" spans="1:18" ht="79.2">
      <c r="A13" s="63" t="s">
        <v>27</v>
      </c>
      <c r="B13" s="63" t="s">
        <v>5</v>
      </c>
      <c r="C13" s="63" t="s">
        <v>3</v>
      </c>
      <c r="D13" s="63" t="s">
        <v>4</v>
      </c>
      <c r="E13" s="61" t="s">
        <v>324</v>
      </c>
      <c r="F13" s="61" t="s">
        <v>1</v>
      </c>
      <c r="G13" s="50">
        <v>35</v>
      </c>
      <c r="H13" s="50"/>
      <c r="I13" s="50"/>
      <c r="J13" s="50"/>
      <c r="K13" s="50"/>
      <c r="L13" s="50"/>
      <c r="M13" s="50"/>
      <c r="N13" s="60">
        <f>SUM(G13:M13)</f>
        <v>35</v>
      </c>
      <c r="O13" s="50"/>
      <c r="P13" s="36">
        <f>N13+O13</f>
        <v>35</v>
      </c>
      <c r="Q13" s="59">
        <v>35</v>
      </c>
      <c r="R13" s="59">
        <v>35</v>
      </c>
    </row>
    <row r="14" spans="1:18" ht="26.4">
      <c r="A14" s="288" t="s">
        <v>27</v>
      </c>
      <c r="B14" s="288" t="s">
        <v>5</v>
      </c>
      <c r="C14" s="288" t="s">
        <v>3</v>
      </c>
      <c r="D14" s="288" t="s">
        <v>12</v>
      </c>
      <c r="E14" s="289" t="s">
        <v>263</v>
      </c>
      <c r="F14" s="289" t="s">
        <v>1</v>
      </c>
      <c r="G14" s="50">
        <v>1.8</v>
      </c>
      <c r="H14" s="50"/>
      <c r="I14" s="50"/>
      <c r="J14" s="50"/>
      <c r="K14" s="50"/>
      <c r="L14" s="50"/>
      <c r="M14" s="50"/>
      <c r="N14" s="60">
        <f>SUM(G14:M14)</f>
        <v>1.8</v>
      </c>
      <c r="O14" s="50"/>
      <c r="P14" s="36">
        <f>N14+O14</f>
        <v>1.8</v>
      </c>
      <c r="Q14" s="59">
        <v>1.8</v>
      </c>
      <c r="R14" s="59">
        <v>1.8</v>
      </c>
    </row>
    <row r="15" spans="1:18">
      <c r="A15" s="359" t="s">
        <v>0</v>
      </c>
      <c r="B15" s="359"/>
      <c r="C15" s="359"/>
      <c r="D15" s="359"/>
      <c r="E15" s="359"/>
      <c r="F15" s="359"/>
      <c r="G15" s="69">
        <f>SUM(G6:G14)</f>
        <v>145.90000000000003</v>
      </c>
      <c r="H15" s="69">
        <f t="shared" ref="H15:R15" si="1">SUM(H6:H14)</f>
        <v>330.6</v>
      </c>
      <c r="I15" s="69">
        <f t="shared" si="1"/>
        <v>7</v>
      </c>
      <c r="J15" s="69">
        <f t="shared" si="1"/>
        <v>28.6</v>
      </c>
      <c r="K15" s="69">
        <f t="shared" si="1"/>
        <v>0</v>
      </c>
      <c r="L15" s="69">
        <f t="shared" si="1"/>
        <v>0.3</v>
      </c>
      <c r="M15" s="69">
        <f t="shared" si="1"/>
        <v>13.7</v>
      </c>
      <c r="N15" s="69">
        <f t="shared" si="1"/>
        <v>526.09999999999991</v>
      </c>
      <c r="O15" s="69">
        <f t="shared" si="1"/>
        <v>0</v>
      </c>
      <c r="P15" s="69">
        <f t="shared" si="1"/>
        <v>526.09999999999991</v>
      </c>
      <c r="Q15" s="69">
        <f t="shared" si="1"/>
        <v>526.09999999999991</v>
      </c>
      <c r="R15" s="69">
        <f t="shared" si="1"/>
        <v>526.09999999999991</v>
      </c>
    </row>
  </sheetData>
  <mergeCells count="16">
    <mergeCell ref="A15:F15"/>
    <mergeCell ref="D10:R10"/>
    <mergeCell ref="C4:R4"/>
    <mergeCell ref="D5:R5"/>
    <mergeCell ref="F2:F3"/>
    <mergeCell ref="G2:N2"/>
    <mergeCell ref="O2:O3"/>
    <mergeCell ref="P2:P3"/>
    <mergeCell ref="A1:R1"/>
    <mergeCell ref="A2:A3"/>
    <mergeCell ref="B2:B3"/>
    <mergeCell ref="C2:C3"/>
    <mergeCell ref="D2:D3"/>
    <mergeCell ref="Q2:Q3"/>
    <mergeCell ref="E2:E3"/>
    <mergeCell ref="R2:R3"/>
  </mergeCells>
  <phoneticPr fontId="0" type="noConversion"/>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13</vt:i4>
      </vt:variant>
      <vt:variant>
        <vt:lpstr>Įvardinti diapazonai</vt:lpstr>
      </vt:variant>
      <vt:variant>
        <vt:i4>1</vt:i4>
      </vt:variant>
    </vt:vector>
  </HeadingPairs>
  <TitlesOfParts>
    <vt:vector size="14" baseType="lpstr">
      <vt:lpstr>01</vt:lpstr>
      <vt:lpstr>02</vt:lpstr>
      <vt:lpstr>03</vt:lpstr>
      <vt:lpstr>04</vt:lpstr>
      <vt:lpstr>05</vt:lpstr>
      <vt:lpstr>06</vt:lpstr>
      <vt:lpstr>07</vt:lpstr>
      <vt:lpstr>08</vt:lpstr>
      <vt:lpstr>09</vt:lpstr>
      <vt:lpstr>10</vt:lpstr>
      <vt:lpstr>11</vt:lpstr>
      <vt:lpstr>12</vt:lpstr>
      <vt:lpstr>13</vt:lpstr>
      <vt:lpstr>'01'!Spausdinimo_sritis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Ignas</dc:creator>
  <cp:lastModifiedBy>Kompiuteris</cp:lastModifiedBy>
  <cp:lastPrinted>2022-12-09T12:01:31Z</cp:lastPrinted>
  <dcterms:created xsi:type="dcterms:W3CDTF">2021-02-11T13:55:11Z</dcterms:created>
  <dcterms:modified xsi:type="dcterms:W3CDTF">2023-05-23T15:44:17Z</dcterms:modified>
</cp:coreProperties>
</file>